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Администрация\НА САЙТ\Коршункова питание\Новое\"/>
    </mc:Choice>
  </mc:AlternateContent>
  <xr:revisionPtr revIDLastSave="0" documentId="13_ncr:1_{816DE3A7-2393-4CA2-88BF-91F0FAC0F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2" l="1"/>
  <c r="G89" i="2"/>
  <c r="G100" i="2" s="1"/>
  <c r="L80" i="2"/>
  <c r="H80" i="2"/>
  <c r="I80" i="2"/>
  <c r="J80" i="2"/>
  <c r="G80" i="2"/>
  <c r="F80" i="2"/>
  <c r="B195" i="2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I176" i="2" s="1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H146" i="2"/>
  <c r="H157" i="2" s="1"/>
  <c r="G146" i="2"/>
  <c r="G157" i="2" s="1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G127" i="2"/>
  <c r="F127" i="2"/>
  <c r="B119" i="2"/>
  <c r="A119" i="2"/>
  <c r="L118" i="2"/>
  <c r="J118" i="2"/>
  <c r="I118" i="2"/>
  <c r="H118" i="2"/>
  <c r="H119" i="2" s="1"/>
  <c r="G118" i="2"/>
  <c r="F118" i="2"/>
  <c r="B109" i="2"/>
  <c r="A109" i="2"/>
  <c r="L108" i="2"/>
  <c r="J108" i="2"/>
  <c r="I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F89" i="2"/>
  <c r="B81" i="2"/>
  <c r="A81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G24" i="2" s="1"/>
  <c r="F13" i="2"/>
  <c r="L176" i="2" l="1"/>
  <c r="H176" i="2"/>
  <c r="G176" i="2"/>
  <c r="L119" i="2"/>
  <c r="J119" i="2"/>
  <c r="I100" i="2"/>
  <c r="J62" i="2"/>
  <c r="I62" i="2"/>
  <c r="I43" i="2"/>
  <c r="J24" i="2"/>
  <c r="L195" i="2"/>
  <c r="L138" i="2"/>
  <c r="L100" i="2"/>
  <c r="L43" i="2"/>
  <c r="F176" i="2"/>
  <c r="F43" i="2"/>
  <c r="F138" i="2"/>
  <c r="G43" i="2"/>
  <c r="H43" i="2"/>
  <c r="J43" i="2"/>
  <c r="I157" i="2"/>
  <c r="J100" i="2"/>
  <c r="I24" i="2"/>
  <c r="H195" i="2"/>
  <c r="F195" i="2"/>
  <c r="J195" i="2"/>
  <c r="G195" i="2"/>
  <c r="I195" i="2"/>
  <c r="J176" i="2"/>
  <c r="F157" i="2"/>
  <c r="J157" i="2"/>
  <c r="H138" i="2"/>
  <c r="I138" i="2"/>
  <c r="J138" i="2"/>
  <c r="G138" i="2"/>
  <c r="F119" i="2"/>
  <c r="G119" i="2"/>
  <c r="I119" i="2"/>
  <c r="F100" i="2"/>
  <c r="H100" i="2"/>
  <c r="J81" i="2"/>
  <c r="G81" i="2"/>
  <c r="H81" i="2"/>
  <c r="I81" i="2"/>
  <c r="F81" i="2"/>
  <c r="L81" i="2"/>
  <c r="F62" i="2"/>
  <c r="F24" i="2"/>
  <c r="L24" i="2"/>
  <c r="H24" i="2"/>
  <c r="G196" i="2" l="1"/>
  <c r="J196" i="2"/>
  <c r="I196" i="2"/>
  <c r="H196" i="2"/>
  <c r="L196" i="2"/>
  <c r="F196" i="2"/>
</calcChain>
</file>

<file path=xl/sharedStrings.xml><?xml version="1.0" encoding="utf-8"?>
<sst xmlns="http://schemas.openxmlformats.org/spreadsheetml/2006/main" count="481" uniqueCount="130">
  <si>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</si>
  <si>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</si>
  <si>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</si>
  <si>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</si>
  <si>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</si>
  <si>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</si>
  <si>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</si>
  <si>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</si>
  <si>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</si>
  <si>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</si>
  <si>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</si>
  <si>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</si>
  <si>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</si>
  <si>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</si>
  <si>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</si>
  <si>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</si>
  <si>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</si>
  <si>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</si>
  <si>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</si>
  <si>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</si>
  <si>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</si>
  <si>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</si>
  <si>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</si>
  <si>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</si>
  <si>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</si>
  <si>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</si>
  <si>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</si>
  <si>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</si>
  <si>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</si>
  <si>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</si>
  <si>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</si>
  <si>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</si>
  <si>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</si>
  <si>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</si>
  <si>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</si>
  <si>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</si>
  <si>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</si>
  <si>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</si>
  <si>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</si>
  <si>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 сливочным и сахаром</t>
  </si>
  <si>
    <t>Бутерброд с маслом сливочным мдж 72,5% и сыром Российским</t>
  </si>
  <si>
    <t>50</t>
  </si>
  <si>
    <t>183/2005</t>
  </si>
  <si>
    <t>3 /2005</t>
  </si>
  <si>
    <t>Чай с сахаром и лимоном</t>
  </si>
  <si>
    <t>377/2005</t>
  </si>
  <si>
    <t>Фрукты свежие ( апельсин) калиброванный</t>
  </si>
  <si>
    <t>г/п</t>
  </si>
  <si>
    <t>Хлеб пшеничный, хлеб ржаной</t>
  </si>
  <si>
    <t>Борщ с капустой и картофелем со сметаной</t>
  </si>
  <si>
    <t>82/2005</t>
  </si>
  <si>
    <t>Рыба (минтай) ,тушеная в томате с овощами</t>
  </si>
  <si>
    <t>229/2005</t>
  </si>
  <si>
    <t>Картофель отварной с маслом сливочным</t>
  </si>
  <si>
    <t>125/2005</t>
  </si>
  <si>
    <t>Напиток из плодов шиповника</t>
  </si>
  <si>
    <t>388/2005</t>
  </si>
  <si>
    <t xml:space="preserve">Хлеб пшеничный </t>
  </si>
  <si>
    <t>Хлеб ржаной</t>
  </si>
  <si>
    <t xml:space="preserve">г/п </t>
  </si>
  <si>
    <t>Запеканка из творога со сгущенным молоком</t>
  </si>
  <si>
    <t>223/2005</t>
  </si>
  <si>
    <t>Какао с молоком</t>
  </si>
  <si>
    <t>382/2005</t>
  </si>
  <si>
    <t>Фрукты свежие ( яблоко) калиброванное</t>
  </si>
  <si>
    <t>Каша пшеничная рассыпчатая с маслом сливочным</t>
  </si>
  <si>
    <t>302/2005</t>
  </si>
  <si>
    <t xml:space="preserve">Суп картофельный с макаронными изделиями </t>
  </si>
  <si>
    <t>103/2005</t>
  </si>
  <si>
    <t>Птица, тушенная в соусе сметанном с томатом</t>
  </si>
  <si>
    <t>290/2005</t>
  </si>
  <si>
    <t>Компот из свежих плодов (яблоки)</t>
  </si>
  <si>
    <t>372/2014</t>
  </si>
  <si>
    <t>Рагу из птицы</t>
  </si>
  <si>
    <t>289/2005</t>
  </si>
  <si>
    <t>Компот из смеси сухофруктов</t>
  </si>
  <si>
    <t>868/2009</t>
  </si>
  <si>
    <t>Рассольник ленинградский со сметаной</t>
  </si>
  <si>
    <t>96/2005</t>
  </si>
  <si>
    <t>Тефтели из мяса говядины с соусом сметанным с луком</t>
  </si>
  <si>
    <t>279/2005</t>
  </si>
  <si>
    <t>Макаронные изделия отварные с маслом сливочным</t>
  </si>
  <si>
    <t>309/2005</t>
  </si>
  <si>
    <t>Сок фруктовый в индивидуальной упаковке (яблоко,яблоко-виноград, мультифрукт)</t>
  </si>
  <si>
    <t>399/2014</t>
  </si>
  <si>
    <t>Пюре картофельное с маслом сливочным</t>
  </si>
  <si>
    <t>312/2005</t>
  </si>
  <si>
    <t xml:space="preserve">Щи из свежей капусты с картофелем со сметаной </t>
  </si>
  <si>
    <t>88/2005</t>
  </si>
  <si>
    <t>Плов из птицы</t>
  </si>
  <si>
    <t>291/2005</t>
  </si>
  <si>
    <t>Кисель из яблок</t>
  </si>
  <si>
    <t>352/2005</t>
  </si>
  <si>
    <t>Макаронник с маслом сливочным</t>
  </si>
  <si>
    <t>207/2005</t>
  </si>
  <si>
    <t>Кофейный напиток с молоком</t>
  </si>
  <si>
    <t>379/2005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</si>
  <si>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</si>
  <si>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</si>
  <si>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кисломолочное</t>
  </si>
  <si>
    <t>сладкое</t>
  </si>
  <si>
    <t>Суп картофельный с бобовыми</t>
  </si>
  <si>
    <t>102/2005</t>
  </si>
  <si>
    <t>Котлета рубленная из птицы с маслом сливочным</t>
  </si>
  <si>
    <t>305/2014</t>
  </si>
  <si>
    <t>Капуста тушеная</t>
  </si>
  <si>
    <t>139/2005</t>
  </si>
  <si>
    <t>Омлет натуральный с маслом сливочным</t>
  </si>
  <si>
    <t>210/2005</t>
  </si>
  <si>
    <t>Консервы овощные закусочные икра кабачковая (порции)</t>
  </si>
  <si>
    <t>50/2009</t>
  </si>
  <si>
    <t>Каша жидкая молочная из рисовой крупы с маслом сливочным и сахаром</t>
  </si>
  <si>
    <t>182/2005</t>
  </si>
  <si>
    <t xml:space="preserve">Пюре картофельное </t>
  </si>
  <si>
    <t>Каша рассыпчатая гречневая с маслом сливочным</t>
  </si>
  <si>
    <t xml:space="preserve">Зразы рубленные из мяса говядины </t>
  </si>
  <si>
    <t>274/2015</t>
  </si>
  <si>
    <t>Рагу из овощей с маслом сливочным</t>
  </si>
  <si>
    <t>143/2005</t>
  </si>
  <si>
    <t>Запеканка из творога с морковью со сгущенным молоком</t>
  </si>
  <si>
    <t>Хлеб пшеничный, хлеб рданой</t>
  </si>
  <si>
    <t>Тефтели  с соусом сметанным с луком</t>
  </si>
  <si>
    <t>Птица, тушеная в соусе сметанном с томатом с овощами</t>
  </si>
  <si>
    <t>292/2005</t>
  </si>
  <si>
    <t>МБОУ СОШ №25 им. К.Д. Ушинского</t>
  </si>
  <si>
    <t>Директор</t>
  </si>
  <si>
    <t>Митропольская Г.А.</t>
  </si>
  <si>
    <t>70/2005</t>
  </si>
  <si>
    <t>Овощи натуральные соленые (огурцы)</t>
  </si>
  <si>
    <t>Овощи натуральные соленые (помидоры или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</si>
</sst>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49" fontId="12" fillId="2" borderId="2" xfId="0" applyNumberFormat="1" applyFont="1" applyFill="1" applyBorder="1" applyAlignment="1" applyProtection="1">
      <alignment horizontal="right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6" xfId="0" applyFont="1" applyFill="1" applyBorder="1" applyAlignment="1" applyProtection="1">
      <alignment horizontal="right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3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wrapText="1"/>
    </xf>
    <xf numFmtId="0" fontId="11" fillId="2" borderId="2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wrapText="1"/>
    </xf>
    <xf numFmtId="0" fontId="12" fillId="2" borderId="23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left" wrapText="1"/>
    </xf>
    <xf numFmtId="0" fontId="11" fillId="2" borderId="22" xfId="0" applyFont="1" applyFill="1" applyBorder="1" applyAlignment="1">
      <alignment horizontal="left" wrapText="1"/>
    </xf>
    <xf numFmtId="0" fontId="12" fillId="2" borderId="23" xfId="0" applyFont="1" applyFill="1" applyBorder="1" applyAlignment="1">
      <alignment horizontal="right" wrapText="1"/>
    </xf>
    <xf numFmtId="0" fontId="0" fillId="2" borderId="2" xfId="0" applyFill="1" applyBorder="1"/>
    <xf numFmtId="0" fontId="11" fillId="2" borderId="22" xfId="0" applyFont="1" applyFill="1" applyBorder="1" applyAlignment="1">
      <alignment horizontal="right" wrapText="1"/>
    </xf>
    <xf numFmtId="0" fontId="11" fillId="2" borderId="2" xfId="0" applyFont="1" applyFill="1" applyBorder="1"/>
    <xf numFmtId="0" fontId="11" fillId="2" borderId="23" xfId="0" applyFont="1" applyFill="1" applyBorder="1" applyAlignment="1">
      <alignment horizontal="right"/>
    </xf>
    <xf numFmtId="1" fontId="11" fillId="2" borderId="22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1" fontId="13" fillId="4" borderId="4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0" fillId="2" borderId="1" xfId="0" applyFill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topLeftCell="A34" workbookViewId="0">
      <selection activeCell="I49" sqref="I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4" t="s">
        <v>124</v>
      </c>
      <c r="D1" s="105"/>
      <c r="E1" s="105"/>
      <c r="F1" s="12" t="s">
        <v>16</v>
      </c>
      <c r="G1" s="2" t="s">
        <v>17</v>
      </c>
      <c r="H1" s="106" t="s">
        <v>125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126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98">
        <v>2</v>
      </c>
      <c r="I3" s="98">
        <v>9</v>
      </c>
      <c r="J3" s="99">
        <v>2024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39</v>
      </c>
      <c r="F6" s="46">
        <v>220</v>
      </c>
      <c r="G6" s="61">
        <v>9</v>
      </c>
      <c r="H6" s="61">
        <v>13.05</v>
      </c>
      <c r="I6" s="61">
        <v>47.518000000000008</v>
      </c>
      <c r="J6" s="61">
        <v>341.93999999999994</v>
      </c>
      <c r="K6" s="50" t="s">
        <v>42</v>
      </c>
      <c r="L6" s="47">
        <v>23.27</v>
      </c>
    </row>
    <row r="7" spans="1:12" ht="26.25" x14ac:dyDescent="0.25">
      <c r="A7" s="23"/>
      <c r="B7" s="15"/>
      <c r="C7" s="11"/>
      <c r="D7" s="6" t="s">
        <v>23</v>
      </c>
      <c r="E7" s="45" t="s">
        <v>40</v>
      </c>
      <c r="F7" s="48" t="s">
        <v>41</v>
      </c>
      <c r="G7" s="61">
        <v>5.76</v>
      </c>
      <c r="H7" s="61">
        <v>8.85</v>
      </c>
      <c r="I7" s="61">
        <v>14.9</v>
      </c>
      <c r="J7" s="61">
        <v>165.7</v>
      </c>
      <c r="K7" s="51" t="s">
        <v>43</v>
      </c>
      <c r="L7" s="47">
        <v>17.34</v>
      </c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3">
        <v>207</v>
      </c>
      <c r="G8" s="61">
        <v>0.1</v>
      </c>
      <c r="H8" s="61">
        <v>0</v>
      </c>
      <c r="I8" s="61">
        <v>15.2</v>
      </c>
      <c r="J8" s="61">
        <v>60</v>
      </c>
      <c r="K8" s="54" t="s">
        <v>45</v>
      </c>
      <c r="L8" s="49">
        <v>2.96</v>
      </c>
    </row>
    <row r="9" spans="1:12" ht="15" x14ac:dyDescent="0.25">
      <c r="A9" s="23"/>
      <c r="B9" s="15"/>
      <c r="C9" s="11"/>
      <c r="D9" s="7" t="s">
        <v>23</v>
      </c>
      <c r="E9" s="55" t="s">
        <v>48</v>
      </c>
      <c r="F9" s="56">
        <v>70</v>
      </c>
      <c r="G9" s="62">
        <v>4.84</v>
      </c>
      <c r="H9" s="62">
        <v>2.2000000000000002</v>
      </c>
      <c r="I9" s="62">
        <v>27.06</v>
      </c>
      <c r="J9" s="62">
        <v>142.9</v>
      </c>
      <c r="K9" s="50" t="s">
        <v>47</v>
      </c>
      <c r="L9" s="40">
        <v>4</v>
      </c>
    </row>
    <row r="10" spans="1:12" ht="15" x14ac:dyDescent="0.25">
      <c r="A10" s="23"/>
      <c r="B10" s="15"/>
      <c r="C10" s="11"/>
      <c r="D10" s="7" t="s">
        <v>24</v>
      </c>
      <c r="E10" s="45" t="s">
        <v>46</v>
      </c>
      <c r="F10" s="46">
        <v>180</v>
      </c>
      <c r="G10" s="61">
        <v>1.6</v>
      </c>
      <c r="H10" s="61">
        <v>0.4</v>
      </c>
      <c r="I10" s="61">
        <v>15</v>
      </c>
      <c r="J10" s="61">
        <v>76</v>
      </c>
      <c r="K10" s="50" t="s">
        <v>47</v>
      </c>
      <c r="L10" s="47">
        <v>19.8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677</v>
      </c>
      <c r="G13" s="63">
        <f t="shared" ref="G13:J13" si="0">SUM(G6:G12)</f>
        <v>21.3</v>
      </c>
      <c r="H13" s="63">
        <f t="shared" si="0"/>
        <v>24.499999999999996</v>
      </c>
      <c r="I13" s="63">
        <f t="shared" si="0"/>
        <v>119.67800000000001</v>
      </c>
      <c r="J13" s="63">
        <f t="shared" si="0"/>
        <v>786.53999999999985</v>
      </c>
      <c r="K13" s="25"/>
      <c r="L13" s="19">
        <f t="shared" ref="L13" si="1">SUM(L6:L12)</f>
        <v>67.37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128</v>
      </c>
      <c r="F14" s="58">
        <v>60</v>
      </c>
      <c r="G14" s="64">
        <v>0.48</v>
      </c>
      <c r="H14" s="64">
        <v>0.06</v>
      </c>
      <c r="I14" s="64">
        <v>1.02</v>
      </c>
      <c r="J14" s="64">
        <v>7.8</v>
      </c>
      <c r="K14" s="69" t="s">
        <v>127</v>
      </c>
      <c r="L14" s="59">
        <v>3.3</v>
      </c>
    </row>
    <row r="15" spans="1:12" ht="15" x14ac:dyDescent="0.25">
      <c r="A15" s="23"/>
      <c r="B15" s="15"/>
      <c r="C15" s="11"/>
      <c r="D15" s="7" t="s">
        <v>27</v>
      </c>
      <c r="E15" s="57" t="s">
        <v>49</v>
      </c>
      <c r="F15" s="58">
        <v>255</v>
      </c>
      <c r="G15" s="64">
        <v>1.93</v>
      </c>
      <c r="H15" s="64">
        <v>5.92</v>
      </c>
      <c r="I15" s="64">
        <v>11.64</v>
      </c>
      <c r="J15" s="64">
        <v>114.06</v>
      </c>
      <c r="K15" s="60" t="s">
        <v>50</v>
      </c>
      <c r="L15" s="59">
        <v>8.2899999999999991</v>
      </c>
    </row>
    <row r="16" spans="1:12" ht="15" x14ac:dyDescent="0.25">
      <c r="A16" s="23"/>
      <c r="B16" s="15"/>
      <c r="C16" s="11"/>
      <c r="D16" s="7" t="s">
        <v>28</v>
      </c>
      <c r="E16" s="57" t="s">
        <v>51</v>
      </c>
      <c r="F16" s="58">
        <v>140</v>
      </c>
      <c r="G16" s="64">
        <v>19.747000000000003</v>
      </c>
      <c r="H16" s="64">
        <v>6.0660000000000007</v>
      </c>
      <c r="I16" s="64">
        <v>7.3380000000000001</v>
      </c>
      <c r="J16" s="64">
        <v>164.72</v>
      </c>
      <c r="K16" s="60" t="s">
        <v>52</v>
      </c>
      <c r="L16" s="59">
        <v>47.03</v>
      </c>
    </row>
    <row r="17" spans="1:12" ht="15" x14ac:dyDescent="0.25">
      <c r="A17" s="23"/>
      <c r="B17" s="15"/>
      <c r="C17" s="11"/>
      <c r="D17" s="7" t="s">
        <v>29</v>
      </c>
      <c r="E17" s="57" t="s">
        <v>53</v>
      </c>
      <c r="F17" s="58">
        <v>180</v>
      </c>
      <c r="G17" s="64">
        <v>3.58</v>
      </c>
      <c r="H17" s="64">
        <v>7.95</v>
      </c>
      <c r="I17" s="64">
        <v>28.654999999999998</v>
      </c>
      <c r="J17" s="64">
        <v>200.85</v>
      </c>
      <c r="K17" s="60" t="s">
        <v>54</v>
      </c>
      <c r="L17" s="59">
        <v>16.27</v>
      </c>
    </row>
    <row r="18" spans="1:12" ht="15" x14ac:dyDescent="0.25">
      <c r="A18" s="23"/>
      <c r="B18" s="15"/>
      <c r="C18" s="11"/>
      <c r="D18" s="7" t="s">
        <v>30</v>
      </c>
      <c r="E18" s="57" t="s">
        <v>55</v>
      </c>
      <c r="F18" s="58">
        <v>200</v>
      </c>
      <c r="G18" s="64">
        <v>0.68</v>
      </c>
      <c r="H18" s="64">
        <v>0.28000000000000003</v>
      </c>
      <c r="I18" s="64">
        <v>29.62</v>
      </c>
      <c r="J18" s="64">
        <v>132.6</v>
      </c>
      <c r="K18" s="60" t="s">
        <v>56</v>
      </c>
      <c r="L18" s="59">
        <v>7.11</v>
      </c>
    </row>
    <row r="19" spans="1:12" ht="15" x14ac:dyDescent="0.25">
      <c r="A19" s="23"/>
      <c r="B19" s="15"/>
      <c r="C19" s="11"/>
      <c r="D19" s="7" t="s">
        <v>31</v>
      </c>
      <c r="E19" s="57" t="s">
        <v>57</v>
      </c>
      <c r="F19" s="58">
        <v>50</v>
      </c>
      <c r="G19" s="64">
        <v>3.85</v>
      </c>
      <c r="H19" s="64">
        <v>5.4</v>
      </c>
      <c r="I19" s="64">
        <v>24.9</v>
      </c>
      <c r="J19" s="64">
        <v>131</v>
      </c>
      <c r="K19" s="60" t="s">
        <v>47</v>
      </c>
      <c r="L19" s="59">
        <v>2.5</v>
      </c>
    </row>
    <row r="20" spans="1:12" ht="15" x14ac:dyDescent="0.25">
      <c r="A20" s="23"/>
      <c r="B20" s="15"/>
      <c r="C20" s="11"/>
      <c r="D20" s="7" t="s">
        <v>32</v>
      </c>
      <c r="E20" s="57" t="s">
        <v>58</v>
      </c>
      <c r="F20" s="58">
        <v>70</v>
      </c>
      <c r="G20" s="64">
        <v>4.62</v>
      </c>
      <c r="H20" s="64">
        <v>0.84</v>
      </c>
      <c r="I20" s="64">
        <v>23.94</v>
      </c>
      <c r="J20" s="64">
        <v>126.7</v>
      </c>
      <c r="K20" s="60" t="s">
        <v>59</v>
      </c>
      <c r="L20" s="59">
        <v>4.2</v>
      </c>
    </row>
    <row r="21" spans="1:12" ht="15" x14ac:dyDescent="0.25">
      <c r="A21" s="23"/>
      <c r="B21" s="15"/>
      <c r="C21" s="11"/>
      <c r="D21" s="91" t="s">
        <v>24</v>
      </c>
      <c r="E21" s="57" t="s">
        <v>46</v>
      </c>
      <c r="F21" s="58">
        <v>180</v>
      </c>
      <c r="G21" s="64">
        <v>1.6</v>
      </c>
      <c r="H21" s="64">
        <v>0.4</v>
      </c>
      <c r="I21" s="64">
        <v>15</v>
      </c>
      <c r="J21" s="64">
        <v>76</v>
      </c>
      <c r="K21" s="60" t="s">
        <v>47</v>
      </c>
      <c r="L21" s="59">
        <v>19.8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1135</v>
      </c>
      <c r="G23" s="63">
        <f t="shared" ref="G23:J23" si="2">SUM(G14:G22)</f>
        <v>36.487000000000002</v>
      </c>
      <c r="H23" s="63">
        <f t="shared" si="2"/>
        <v>26.916</v>
      </c>
      <c r="I23" s="63">
        <f t="shared" si="2"/>
        <v>142.113</v>
      </c>
      <c r="J23" s="63">
        <f t="shared" si="2"/>
        <v>953.73</v>
      </c>
      <c r="K23" s="25"/>
      <c r="L23" s="65">
        <f t="shared" ref="L23" si="3">SUM(L14:L22)</f>
        <v>108.5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1812</v>
      </c>
      <c r="G24" s="32">
        <f t="shared" ref="G24:J24" si="4">G13+G23</f>
        <v>57.787000000000006</v>
      </c>
      <c r="H24" s="32">
        <f t="shared" si="4"/>
        <v>51.415999999999997</v>
      </c>
      <c r="I24" s="32">
        <f t="shared" si="4"/>
        <v>261.791</v>
      </c>
      <c r="J24" s="32">
        <f t="shared" si="4"/>
        <v>1740.27</v>
      </c>
      <c r="K24" s="32"/>
      <c r="L24" s="32">
        <f t="shared" ref="L24" si="5">L13+L23</f>
        <v>175.87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60</v>
      </c>
      <c r="F25" s="67">
        <v>200</v>
      </c>
      <c r="G25" s="77">
        <v>26.430199999999999</v>
      </c>
      <c r="H25" s="77">
        <v>19.137999999999998</v>
      </c>
      <c r="I25" s="77">
        <v>63.904799999999994</v>
      </c>
      <c r="J25" s="77">
        <v>534.73299999999995</v>
      </c>
      <c r="K25" s="69" t="s">
        <v>61</v>
      </c>
      <c r="L25" s="70">
        <v>84.23</v>
      </c>
    </row>
    <row r="26" spans="1:12" ht="15" x14ac:dyDescent="0.25">
      <c r="A26" s="14"/>
      <c r="B26" s="15"/>
      <c r="C26" s="11"/>
      <c r="D26" s="6"/>
      <c r="E26" s="39"/>
      <c r="F26" s="40"/>
      <c r="G26" s="78"/>
      <c r="H26" s="78"/>
      <c r="I26" s="78"/>
      <c r="J26" s="78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7" t="s">
        <v>62</v>
      </c>
      <c r="F27" s="71">
        <v>200</v>
      </c>
      <c r="G27" s="77">
        <v>3.7719999999999998</v>
      </c>
      <c r="H27" s="77">
        <v>3.8000000000000003</v>
      </c>
      <c r="I27" s="77">
        <v>25.068000000000001</v>
      </c>
      <c r="J27" s="77">
        <v>145.36000000000001</v>
      </c>
      <c r="K27" s="72" t="s">
        <v>63</v>
      </c>
      <c r="L27" s="68">
        <v>13.47</v>
      </c>
    </row>
    <row r="28" spans="1:12" ht="15" x14ac:dyDescent="0.25">
      <c r="A28" s="14"/>
      <c r="B28" s="15"/>
      <c r="C28" s="11"/>
      <c r="D28" s="7" t="s">
        <v>23</v>
      </c>
      <c r="E28" s="57" t="s">
        <v>48</v>
      </c>
      <c r="F28" s="73">
        <v>100</v>
      </c>
      <c r="G28" s="77">
        <v>7.15</v>
      </c>
      <c r="H28" s="77">
        <v>6.1</v>
      </c>
      <c r="I28" s="77">
        <v>42</v>
      </c>
      <c r="J28" s="77">
        <v>221.5</v>
      </c>
      <c r="K28" s="67" t="s">
        <v>47</v>
      </c>
      <c r="L28" s="68">
        <v>5.5</v>
      </c>
    </row>
    <row r="29" spans="1:12" ht="15" x14ac:dyDescent="0.25">
      <c r="A29" s="14"/>
      <c r="B29" s="15"/>
      <c r="C29" s="11"/>
      <c r="D29" s="7" t="s">
        <v>24</v>
      </c>
      <c r="E29" s="57" t="s">
        <v>64</v>
      </c>
      <c r="F29" s="74">
        <v>180</v>
      </c>
      <c r="G29" s="79">
        <v>0.72</v>
      </c>
      <c r="H29" s="79">
        <v>0.72</v>
      </c>
      <c r="I29" s="79">
        <v>17.64</v>
      </c>
      <c r="J29" s="79">
        <v>84.6</v>
      </c>
      <c r="K29" s="75" t="s">
        <v>47</v>
      </c>
      <c r="L29" s="68">
        <v>14.4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63">
        <f t="shared" ref="G32:L32" si="6">SUM(G25:G31)</f>
        <v>38.072199999999995</v>
      </c>
      <c r="H32" s="63">
        <f t="shared" si="6"/>
        <v>29.757999999999996</v>
      </c>
      <c r="I32" s="63">
        <f t="shared" si="6"/>
        <v>148.61279999999999</v>
      </c>
      <c r="J32" s="63">
        <f t="shared" si="6"/>
        <v>986.19299999999998</v>
      </c>
      <c r="K32" s="25"/>
      <c r="L32" s="19">
        <f t="shared" si="6"/>
        <v>117.60000000000001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128</v>
      </c>
      <c r="F33" s="58">
        <v>60</v>
      </c>
      <c r="G33" s="77">
        <v>0.48</v>
      </c>
      <c r="H33" s="77">
        <v>0.06</v>
      </c>
      <c r="I33" s="77">
        <v>1.02</v>
      </c>
      <c r="J33" s="77">
        <v>7.8</v>
      </c>
      <c r="K33" s="69" t="s">
        <v>127</v>
      </c>
      <c r="L33" s="59">
        <v>3.3</v>
      </c>
    </row>
    <row r="34" spans="1:12" ht="15" x14ac:dyDescent="0.25">
      <c r="A34" s="14"/>
      <c r="B34" s="15"/>
      <c r="C34" s="11"/>
      <c r="D34" s="7" t="s">
        <v>27</v>
      </c>
      <c r="E34" s="73" t="s">
        <v>65</v>
      </c>
      <c r="F34" s="82">
        <v>180</v>
      </c>
      <c r="G34" s="77">
        <v>8.8059999999999992</v>
      </c>
      <c r="H34" s="77">
        <v>5.0750000000000002</v>
      </c>
      <c r="I34" s="77">
        <v>50.350999999999999</v>
      </c>
      <c r="J34" s="77">
        <v>274.46999999999997</v>
      </c>
      <c r="K34" s="69" t="s">
        <v>66</v>
      </c>
      <c r="L34" s="68">
        <v>8.9</v>
      </c>
    </row>
    <row r="35" spans="1:12" ht="15" x14ac:dyDescent="0.25">
      <c r="A35" s="14"/>
      <c r="B35" s="15"/>
      <c r="C35" s="11"/>
      <c r="D35" s="7" t="s">
        <v>28</v>
      </c>
      <c r="E35" s="73" t="s">
        <v>67</v>
      </c>
      <c r="F35" s="73">
        <v>250</v>
      </c>
      <c r="G35" s="77">
        <v>2.81</v>
      </c>
      <c r="H35" s="77">
        <v>2.91</v>
      </c>
      <c r="I35" s="77">
        <v>20.71</v>
      </c>
      <c r="J35" s="77">
        <v>121.53</v>
      </c>
      <c r="K35" s="83" t="s">
        <v>68</v>
      </c>
      <c r="L35" s="68">
        <v>5.84</v>
      </c>
    </row>
    <row r="36" spans="1:12" ht="15" x14ac:dyDescent="0.25">
      <c r="A36" s="14"/>
      <c r="B36" s="15"/>
      <c r="C36" s="11"/>
      <c r="D36" s="7" t="s">
        <v>29</v>
      </c>
      <c r="E36" s="84" t="s">
        <v>69</v>
      </c>
      <c r="F36" s="82">
        <v>140</v>
      </c>
      <c r="G36" s="77">
        <v>24.368599999999997</v>
      </c>
      <c r="H36" s="77">
        <v>25.1722</v>
      </c>
      <c r="I36" s="77">
        <v>3.16</v>
      </c>
      <c r="J36" s="77">
        <v>337.524</v>
      </c>
      <c r="K36" s="69" t="s">
        <v>70</v>
      </c>
      <c r="L36" s="68">
        <v>40.53</v>
      </c>
    </row>
    <row r="37" spans="1:12" ht="15" x14ac:dyDescent="0.25">
      <c r="A37" s="14"/>
      <c r="B37" s="15"/>
      <c r="C37" s="11"/>
      <c r="D37" s="7" t="s">
        <v>30</v>
      </c>
      <c r="E37" s="73" t="s">
        <v>71</v>
      </c>
      <c r="F37" s="73">
        <v>200</v>
      </c>
      <c r="G37" s="77">
        <v>0.16</v>
      </c>
      <c r="H37" s="77">
        <v>0.16</v>
      </c>
      <c r="I37" s="77">
        <v>23.88</v>
      </c>
      <c r="J37" s="77">
        <v>94.6</v>
      </c>
      <c r="K37" s="69" t="s">
        <v>72</v>
      </c>
      <c r="L37" s="68">
        <v>5.26</v>
      </c>
    </row>
    <row r="38" spans="1:12" ht="15" x14ac:dyDescent="0.25">
      <c r="A38" s="14"/>
      <c r="B38" s="15"/>
      <c r="C38" s="11"/>
      <c r="D38" s="7" t="s">
        <v>31</v>
      </c>
      <c r="E38" s="73" t="s">
        <v>57</v>
      </c>
      <c r="F38" s="73">
        <v>50</v>
      </c>
      <c r="G38" s="77">
        <v>3.85</v>
      </c>
      <c r="H38" s="77">
        <v>5.4</v>
      </c>
      <c r="I38" s="77">
        <v>24.9</v>
      </c>
      <c r="J38" s="77">
        <v>131</v>
      </c>
      <c r="K38" s="69" t="s">
        <v>47</v>
      </c>
      <c r="L38" s="68">
        <v>2.5</v>
      </c>
    </row>
    <row r="39" spans="1:12" ht="15" x14ac:dyDescent="0.25">
      <c r="A39" s="14"/>
      <c r="B39" s="15"/>
      <c r="C39" s="11"/>
      <c r="D39" s="7" t="s">
        <v>32</v>
      </c>
      <c r="E39" s="73" t="s">
        <v>58</v>
      </c>
      <c r="F39" s="73">
        <v>70</v>
      </c>
      <c r="G39" s="77">
        <v>4.62</v>
      </c>
      <c r="H39" s="77">
        <v>0.84</v>
      </c>
      <c r="I39" s="77">
        <v>23.94</v>
      </c>
      <c r="J39" s="77">
        <v>126.7</v>
      </c>
      <c r="K39" s="69" t="s">
        <v>59</v>
      </c>
      <c r="L39" s="68">
        <v>4.2</v>
      </c>
    </row>
    <row r="40" spans="1:12" ht="15" x14ac:dyDescent="0.25">
      <c r="A40" s="14"/>
      <c r="B40" s="15"/>
      <c r="C40" s="11"/>
      <c r="D40" s="6" t="s">
        <v>24</v>
      </c>
      <c r="E40" s="73" t="s">
        <v>64</v>
      </c>
      <c r="F40" s="73">
        <v>180</v>
      </c>
      <c r="G40" s="77">
        <v>0.72</v>
      </c>
      <c r="H40" s="77">
        <v>0.72</v>
      </c>
      <c r="I40" s="77">
        <v>17.64</v>
      </c>
      <c r="J40" s="77">
        <v>84.6</v>
      </c>
      <c r="K40" s="69" t="s">
        <v>47</v>
      </c>
      <c r="L40" s="68">
        <v>14.4</v>
      </c>
    </row>
    <row r="41" spans="1:12" ht="15" x14ac:dyDescent="0.25">
      <c r="A41" s="14"/>
      <c r="B41" s="15"/>
      <c r="C41" s="11"/>
      <c r="D41" s="6"/>
      <c r="E41" s="39"/>
      <c r="F41" s="40"/>
      <c r="G41" s="78"/>
      <c r="H41" s="78"/>
      <c r="I41" s="78"/>
      <c r="J41" s="78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1130</v>
      </c>
      <c r="G42" s="63">
        <f t="shared" ref="G42:L42" si="7">SUM(G33:G41)</f>
        <v>45.814599999999992</v>
      </c>
      <c r="H42" s="63">
        <f t="shared" si="7"/>
        <v>40.337199999999996</v>
      </c>
      <c r="I42" s="63">
        <f t="shared" si="7"/>
        <v>165.601</v>
      </c>
      <c r="J42" s="63">
        <f t="shared" si="7"/>
        <v>1178.2239999999999</v>
      </c>
      <c r="K42" s="25"/>
      <c r="L42" s="19">
        <f t="shared" si="7"/>
        <v>84.93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1810</v>
      </c>
      <c r="G43" s="32">
        <f t="shared" ref="G43:L43" si="8">G32+G42</f>
        <v>83.886799999999994</v>
      </c>
      <c r="H43" s="32">
        <f t="shared" si="8"/>
        <v>70.095199999999991</v>
      </c>
      <c r="I43" s="32">
        <f t="shared" si="8"/>
        <v>314.21379999999999</v>
      </c>
      <c r="J43" s="32">
        <f t="shared" si="8"/>
        <v>2164.4169999999999</v>
      </c>
      <c r="K43" s="32"/>
      <c r="L43" s="32">
        <f t="shared" si="8"/>
        <v>202.53000000000003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3" t="s">
        <v>73</v>
      </c>
      <c r="F44" s="82">
        <v>270</v>
      </c>
      <c r="G44" s="77">
        <v>29.207500000000007</v>
      </c>
      <c r="H44" s="77">
        <v>26.980499999999999</v>
      </c>
      <c r="I44" s="77">
        <v>23.279900000000005</v>
      </c>
      <c r="J44" s="77">
        <v>454.24939999999998</v>
      </c>
      <c r="K44" s="69" t="s">
        <v>74</v>
      </c>
      <c r="L44" s="70">
        <v>44.21</v>
      </c>
    </row>
    <row r="45" spans="1:12" ht="26.25" x14ac:dyDescent="0.25">
      <c r="A45" s="23"/>
      <c r="B45" s="15"/>
      <c r="C45" s="11"/>
      <c r="D45" s="6" t="s">
        <v>23</v>
      </c>
      <c r="E45" s="73" t="s">
        <v>40</v>
      </c>
      <c r="F45" s="67">
        <v>50</v>
      </c>
      <c r="G45" s="77">
        <v>5.76</v>
      </c>
      <c r="H45" s="77">
        <v>8.85</v>
      </c>
      <c r="I45" s="77">
        <v>14.9</v>
      </c>
      <c r="J45" s="77">
        <v>165.7</v>
      </c>
      <c r="K45" s="67" t="s">
        <v>43</v>
      </c>
      <c r="L45" s="70">
        <v>17.34</v>
      </c>
    </row>
    <row r="46" spans="1:12" ht="15" x14ac:dyDescent="0.25">
      <c r="A46" s="23"/>
      <c r="B46" s="15"/>
      <c r="C46" s="11"/>
      <c r="D46" s="7" t="s">
        <v>22</v>
      </c>
      <c r="E46" s="85" t="s">
        <v>75</v>
      </c>
      <c r="F46" s="82">
        <v>200</v>
      </c>
      <c r="G46" s="77">
        <v>0.44</v>
      </c>
      <c r="H46" s="77">
        <v>0</v>
      </c>
      <c r="I46" s="77">
        <v>31.76</v>
      </c>
      <c r="J46" s="77">
        <v>126.4</v>
      </c>
      <c r="K46" s="72" t="s">
        <v>76</v>
      </c>
      <c r="L46" s="68">
        <v>6.78</v>
      </c>
    </row>
    <row r="47" spans="1:12" ht="15" x14ac:dyDescent="0.25">
      <c r="A47" s="23"/>
      <c r="B47" s="15"/>
      <c r="C47" s="11"/>
      <c r="D47" s="7" t="s">
        <v>23</v>
      </c>
      <c r="E47" s="73" t="s">
        <v>48</v>
      </c>
      <c r="F47" s="82">
        <v>70</v>
      </c>
      <c r="G47" s="77">
        <v>4.84</v>
      </c>
      <c r="H47" s="77">
        <v>2.2000000000000002</v>
      </c>
      <c r="I47" s="77">
        <v>27.06</v>
      </c>
      <c r="J47" s="77">
        <v>142.9</v>
      </c>
      <c r="K47" s="69" t="s">
        <v>47</v>
      </c>
      <c r="L47" s="68">
        <v>4</v>
      </c>
    </row>
    <row r="48" spans="1:12" ht="15" x14ac:dyDescent="0.25">
      <c r="A48" s="23"/>
      <c r="B48" s="15"/>
      <c r="C48" s="11"/>
      <c r="D48" s="7" t="s">
        <v>24</v>
      </c>
      <c r="E48" s="73" t="s">
        <v>46</v>
      </c>
      <c r="F48" s="82">
        <v>180</v>
      </c>
      <c r="G48" s="77">
        <v>1.6</v>
      </c>
      <c r="H48" s="77">
        <v>0.4</v>
      </c>
      <c r="I48" s="77">
        <v>15</v>
      </c>
      <c r="J48" s="77">
        <v>76</v>
      </c>
      <c r="K48" s="69" t="s">
        <v>47</v>
      </c>
      <c r="L48" s="68">
        <v>19.8</v>
      </c>
    </row>
    <row r="49" spans="1:12" ht="15" x14ac:dyDescent="0.25">
      <c r="A49" s="23"/>
      <c r="B49" s="15"/>
      <c r="C49" s="11"/>
      <c r="D49" s="6" t="s">
        <v>26</v>
      </c>
      <c r="E49" s="57" t="s">
        <v>128</v>
      </c>
      <c r="F49" s="58">
        <v>60</v>
      </c>
      <c r="G49" s="77">
        <v>0.48</v>
      </c>
      <c r="H49" s="77">
        <v>0.06</v>
      </c>
      <c r="I49" s="77">
        <v>1.02</v>
      </c>
      <c r="J49" s="77">
        <v>7.8</v>
      </c>
      <c r="K49" s="69" t="s">
        <v>127</v>
      </c>
      <c r="L49" s="59">
        <v>3.3</v>
      </c>
    </row>
    <row r="50" spans="1:12" ht="15" x14ac:dyDescent="0.25">
      <c r="A50" s="23"/>
      <c r="B50" s="15"/>
      <c r="C50" s="11"/>
      <c r="D50" s="6"/>
      <c r="E50" s="73"/>
      <c r="F50" s="82"/>
      <c r="G50" s="77"/>
      <c r="H50" s="77"/>
      <c r="I50" s="77"/>
      <c r="J50" s="77"/>
      <c r="K50" s="69"/>
      <c r="L50" s="6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830</v>
      </c>
      <c r="G51" s="63">
        <f t="shared" ref="G51:L51" si="9">SUM(G44:G50)</f>
        <v>42.327500000000001</v>
      </c>
      <c r="H51" s="63">
        <f t="shared" si="9"/>
        <v>38.490500000000004</v>
      </c>
      <c r="I51" s="63">
        <f t="shared" si="9"/>
        <v>113.01990000000001</v>
      </c>
      <c r="J51" s="63">
        <f t="shared" si="9"/>
        <v>973.04939999999988</v>
      </c>
      <c r="K51" s="25"/>
      <c r="L51" s="19">
        <f t="shared" si="9"/>
        <v>95.429999999999993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128</v>
      </c>
      <c r="F52" s="58">
        <v>60</v>
      </c>
      <c r="G52" s="77">
        <v>0.48</v>
      </c>
      <c r="H52" s="77">
        <v>0.06</v>
      </c>
      <c r="I52" s="77">
        <v>1.02</v>
      </c>
      <c r="J52" s="77">
        <v>7.8</v>
      </c>
      <c r="K52" s="69" t="s">
        <v>127</v>
      </c>
      <c r="L52" s="59">
        <v>3.3</v>
      </c>
    </row>
    <row r="53" spans="1:12" ht="15" x14ac:dyDescent="0.25">
      <c r="A53" s="23"/>
      <c r="B53" s="15"/>
      <c r="C53" s="11"/>
      <c r="D53" s="7" t="s">
        <v>27</v>
      </c>
      <c r="E53" s="86" t="s">
        <v>77</v>
      </c>
      <c r="F53" s="87">
        <v>255</v>
      </c>
      <c r="G53" s="77">
        <v>2.41</v>
      </c>
      <c r="H53" s="77">
        <v>6.1</v>
      </c>
      <c r="I53" s="77">
        <v>17.440000000000001</v>
      </c>
      <c r="J53" s="77">
        <v>136.69999999999999</v>
      </c>
      <c r="K53" s="69" t="s">
        <v>78</v>
      </c>
      <c r="L53" s="68">
        <v>7.47</v>
      </c>
    </row>
    <row r="54" spans="1:12" ht="15" x14ac:dyDescent="0.25">
      <c r="A54" s="23"/>
      <c r="B54" s="15"/>
      <c r="C54" s="11"/>
      <c r="D54" s="7" t="s">
        <v>28</v>
      </c>
      <c r="E54" s="73" t="s">
        <v>79</v>
      </c>
      <c r="F54" s="82">
        <v>140</v>
      </c>
      <c r="G54" s="77">
        <v>12.935499999999999</v>
      </c>
      <c r="H54" s="77">
        <v>15.37</v>
      </c>
      <c r="I54" s="77">
        <v>13.458</v>
      </c>
      <c r="J54" s="77">
        <v>247.24800000000002</v>
      </c>
      <c r="K54" s="69" t="s">
        <v>80</v>
      </c>
      <c r="L54" s="68">
        <v>47.16</v>
      </c>
    </row>
    <row r="55" spans="1:12" ht="15" x14ac:dyDescent="0.25">
      <c r="A55" s="23"/>
      <c r="B55" s="15"/>
      <c r="C55" s="11"/>
      <c r="D55" s="7" t="s">
        <v>29</v>
      </c>
      <c r="E55" s="73" t="s">
        <v>81</v>
      </c>
      <c r="F55" s="67">
        <v>180</v>
      </c>
      <c r="G55" s="77">
        <v>6.3999999999999995</v>
      </c>
      <c r="H55" s="77">
        <v>5.7460000000000004</v>
      </c>
      <c r="I55" s="77">
        <v>42.607999999999997</v>
      </c>
      <c r="J55" s="77">
        <v>251.84</v>
      </c>
      <c r="K55" s="69" t="s">
        <v>82</v>
      </c>
      <c r="L55" s="68">
        <v>12.6</v>
      </c>
    </row>
    <row r="56" spans="1:12" ht="26.25" x14ac:dyDescent="0.25">
      <c r="A56" s="23"/>
      <c r="B56" s="15"/>
      <c r="C56" s="11"/>
      <c r="D56" s="7" t="s">
        <v>30</v>
      </c>
      <c r="E56" s="88" t="s">
        <v>83</v>
      </c>
      <c r="F56" s="67">
        <v>200</v>
      </c>
      <c r="G56" s="77">
        <v>1</v>
      </c>
      <c r="H56" s="77">
        <v>0.2</v>
      </c>
      <c r="I56" s="77">
        <v>20.2</v>
      </c>
      <c r="J56" s="77">
        <v>92</v>
      </c>
      <c r="K56" s="83" t="s">
        <v>84</v>
      </c>
      <c r="L56" s="68">
        <v>22</v>
      </c>
    </row>
    <row r="57" spans="1:12" ht="15" x14ac:dyDescent="0.25">
      <c r="A57" s="23"/>
      <c r="B57" s="15"/>
      <c r="C57" s="11"/>
      <c r="D57" s="7" t="s">
        <v>31</v>
      </c>
      <c r="E57" s="73" t="s">
        <v>57</v>
      </c>
      <c r="F57" s="82">
        <v>50</v>
      </c>
      <c r="G57" s="77">
        <v>3.85</v>
      </c>
      <c r="H57" s="77">
        <v>5.4</v>
      </c>
      <c r="I57" s="77">
        <v>24.9</v>
      </c>
      <c r="J57" s="77">
        <v>131</v>
      </c>
      <c r="K57" s="69" t="s">
        <v>47</v>
      </c>
      <c r="L57" s="68">
        <v>2.5</v>
      </c>
    </row>
    <row r="58" spans="1:12" ht="15" x14ac:dyDescent="0.25">
      <c r="A58" s="23"/>
      <c r="B58" s="15"/>
      <c r="C58" s="11"/>
      <c r="D58" s="7" t="s">
        <v>32</v>
      </c>
      <c r="E58" s="73" t="s">
        <v>58</v>
      </c>
      <c r="F58" s="82">
        <v>70</v>
      </c>
      <c r="G58" s="77">
        <v>4.62</v>
      </c>
      <c r="H58" s="77">
        <v>0.84</v>
      </c>
      <c r="I58" s="77">
        <v>23.94</v>
      </c>
      <c r="J58" s="77">
        <v>126.7</v>
      </c>
      <c r="K58" s="69" t="s">
        <v>59</v>
      </c>
      <c r="L58" s="68">
        <v>4.2</v>
      </c>
    </row>
    <row r="59" spans="1:12" ht="15" x14ac:dyDescent="0.25">
      <c r="A59" s="23"/>
      <c r="B59" s="15"/>
      <c r="C59" s="11"/>
      <c r="D59" s="6" t="s">
        <v>24</v>
      </c>
      <c r="E59" s="89" t="s">
        <v>46</v>
      </c>
      <c r="F59" s="82">
        <v>180</v>
      </c>
      <c r="G59" s="77">
        <v>1.6</v>
      </c>
      <c r="H59" s="77">
        <v>0.4</v>
      </c>
      <c r="I59" s="77">
        <v>15</v>
      </c>
      <c r="J59" s="77">
        <v>76</v>
      </c>
      <c r="K59" s="90" t="s">
        <v>47</v>
      </c>
      <c r="L59" s="68">
        <v>19.8</v>
      </c>
    </row>
    <row r="60" spans="1:12" ht="15" x14ac:dyDescent="0.25">
      <c r="A60" s="23"/>
      <c r="B60" s="15"/>
      <c r="C60" s="11"/>
      <c r="D60" s="6"/>
      <c r="E60" s="39"/>
      <c r="F60" s="40"/>
      <c r="G60" s="78"/>
      <c r="H60" s="78"/>
      <c r="I60" s="78"/>
      <c r="J60" s="78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1135</v>
      </c>
      <c r="G61" s="63">
        <f t="shared" ref="G61:L61" si="10">SUM(G52:G60)</f>
        <v>33.295500000000004</v>
      </c>
      <c r="H61" s="63">
        <f t="shared" si="10"/>
        <v>34.116</v>
      </c>
      <c r="I61" s="63">
        <f t="shared" si="10"/>
        <v>158.566</v>
      </c>
      <c r="J61" s="63">
        <f t="shared" si="10"/>
        <v>1069.288</v>
      </c>
      <c r="K61" s="25"/>
      <c r="L61" s="19">
        <f t="shared" si="10"/>
        <v>119.02999999999999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1965</v>
      </c>
      <c r="G62" s="32">
        <f t="shared" ref="G62:L62" si="11">G51+G61</f>
        <v>75.623000000000005</v>
      </c>
      <c r="H62" s="32">
        <f t="shared" si="11"/>
        <v>72.606500000000011</v>
      </c>
      <c r="I62" s="32">
        <f t="shared" si="11"/>
        <v>271.58590000000004</v>
      </c>
      <c r="J62" s="32">
        <f t="shared" si="11"/>
        <v>2042.3373999999999</v>
      </c>
      <c r="K62" s="32"/>
      <c r="L62" s="32">
        <f t="shared" si="11"/>
        <v>214.45999999999998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85" t="s">
        <v>51</v>
      </c>
      <c r="F63" s="82">
        <v>140</v>
      </c>
      <c r="G63" s="77">
        <v>19.747000000000003</v>
      </c>
      <c r="H63" s="77">
        <v>6.0660000000000007</v>
      </c>
      <c r="I63" s="77">
        <v>7.3380000000000001</v>
      </c>
      <c r="J63" s="77">
        <v>164.72</v>
      </c>
      <c r="K63" s="72" t="s">
        <v>52</v>
      </c>
      <c r="L63" s="70">
        <v>47.03</v>
      </c>
    </row>
    <row r="64" spans="1:12" ht="15" x14ac:dyDescent="0.25">
      <c r="A64" s="23"/>
      <c r="B64" s="15"/>
      <c r="C64" s="11"/>
      <c r="D64" s="101" t="s">
        <v>21</v>
      </c>
      <c r="E64" s="73" t="s">
        <v>85</v>
      </c>
      <c r="F64" s="82">
        <v>180</v>
      </c>
      <c r="G64" s="77">
        <v>3.8919999999999999</v>
      </c>
      <c r="H64" s="77">
        <v>6.5549999999999997</v>
      </c>
      <c r="I64" s="77">
        <v>26.462000000000003</v>
      </c>
      <c r="J64" s="77">
        <v>180.51</v>
      </c>
      <c r="K64" s="69" t="s">
        <v>86</v>
      </c>
      <c r="L64" s="70">
        <v>15.04</v>
      </c>
    </row>
    <row r="65" spans="1:12" ht="25.5" x14ac:dyDescent="0.25">
      <c r="A65" s="23"/>
      <c r="B65" s="15"/>
      <c r="C65" s="11"/>
      <c r="D65" s="7" t="s">
        <v>22</v>
      </c>
      <c r="E65" s="85" t="s">
        <v>83</v>
      </c>
      <c r="F65" s="67">
        <v>200</v>
      </c>
      <c r="G65" s="77">
        <v>1</v>
      </c>
      <c r="H65" s="77">
        <v>0.2</v>
      </c>
      <c r="I65" s="77">
        <v>20.2</v>
      </c>
      <c r="J65" s="77">
        <v>92</v>
      </c>
      <c r="K65" s="75" t="s">
        <v>84</v>
      </c>
      <c r="L65" s="70">
        <v>22</v>
      </c>
    </row>
    <row r="66" spans="1:12" ht="15" x14ac:dyDescent="0.25">
      <c r="A66" s="23"/>
      <c r="B66" s="15"/>
      <c r="C66" s="11"/>
      <c r="D66" s="7" t="s">
        <v>23</v>
      </c>
      <c r="E66" s="73" t="s">
        <v>48</v>
      </c>
      <c r="F66" s="82">
        <v>100</v>
      </c>
      <c r="G66" s="77">
        <v>7.15</v>
      </c>
      <c r="H66" s="77">
        <v>6.1</v>
      </c>
      <c r="I66" s="77">
        <v>42</v>
      </c>
      <c r="J66" s="77">
        <v>221.5</v>
      </c>
      <c r="K66" s="67" t="s">
        <v>47</v>
      </c>
      <c r="L66" s="70">
        <v>5.5</v>
      </c>
    </row>
    <row r="67" spans="1:12" ht="15" x14ac:dyDescent="0.25">
      <c r="A67" s="23"/>
      <c r="B67" s="15"/>
      <c r="C67" s="11"/>
      <c r="D67" s="7" t="s">
        <v>24</v>
      </c>
      <c r="E67" s="85" t="s">
        <v>64</v>
      </c>
      <c r="F67" s="92">
        <v>180</v>
      </c>
      <c r="G67" s="77">
        <v>0.72</v>
      </c>
      <c r="H67" s="77">
        <v>0.72</v>
      </c>
      <c r="I67" s="77">
        <v>17.64</v>
      </c>
      <c r="J67" s="77">
        <v>84.6</v>
      </c>
      <c r="K67" s="75" t="s">
        <v>47</v>
      </c>
      <c r="L67" s="68">
        <v>14.4</v>
      </c>
    </row>
    <row r="68" spans="1:12" ht="15" x14ac:dyDescent="0.25">
      <c r="A68" s="23"/>
      <c r="B68" s="15"/>
      <c r="C68" s="11"/>
      <c r="D68" s="6" t="s">
        <v>26</v>
      </c>
      <c r="E68" s="57" t="s">
        <v>128</v>
      </c>
      <c r="F68" s="58">
        <v>60</v>
      </c>
      <c r="G68" s="77">
        <v>0.48</v>
      </c>
      <c r="H68" s="77">
        <v>0.06</v>
      </c>
      <c r="I68" s="77">
        <v>1.02</v>
      </c>
      <c r="J68" s="77">
        <v>7.8</v>
      </c>
      <c r="K68" s="69" t="s">
        <v>127</v>
      </c>
      <c r="L68" s="59">
        <v>3.3</v>
      </c>
    </row>
    <row r="69" spans="1:12" ht="15" x14ac:dyDescent="0.25">
      <c r="A69" s="23"/>
      <c r="B69" s="15"/>
      <c r="C69" s="11"/>
      <c r="D69" s="6"/>
      <c r="E69" s="85"/>
      <c r="F69" s="92"/>
      <c r="G69" s="77"/>
      <c r="H69" s="77"/>
      <c r="I69" s="77"/>
      <c r="J69" s="77"/>
      <c r="K69" s="75"/>
      <c r="L69" s="68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63">
        <f t="shared" ref="G70:L70" si="12">SUM(G63:G69)</f>
        <v>32.988999999999997</v>
      </c>
      <c r="H70" s="63">
        <f t="shared" si="12"/>
        <v>19.700999999999997</v>
      </c>
      <c r="I70" s="63">
        <f t="shared" si="12"/>
        <v>114.66</v>
      </c>
      <c r="J70" s="63">
        <f t="shared" si="12"/>
        <v>751.13</v>
      </c>
      <c r="K70" s="25"/>
      <c r="L70" s="19">
        <f t="shared" si="12"/>
        <v>107.27</v>
      </c>
    </row>
    <row r="71" spans="1:12" ht="26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8" t="s">
        <v>129</v>
      </c>
      <c r="F71" s="67">
        <v>60</v>
      </c>
      <c r="G71" s="77">
        <v>0.87</v>
      </c>
      <c r="H71" s="77">
        <v>0.06</v>
      </c>
      <c r="I71" s="77">
        <v>0.93</v>
      </c>
      <c r="J71" s="77">
        <v>10.8</v>
      </c>
      <c r="K71" s="69" t="s">
        <v>127</v>
      </c>
      <c r="L71" s="68">
        <v>4.88</v>
      </c>
    </row>
    <row r="72" spans="1:12" ht="15" x14ac:dyDescent="0.25">
      <c r="A72" s="23"/>
      <c r="B72" s="15"/>
      <c r="C72" s="11"/>
      <c r="D72" s="7" t="s">
        <v>27</v>
      </c>
      <c r="E72" s="86" t="s">
        <v>87</v>
      </c>
      <c r="F72" s="87">
        <v>255</v>
      </c>
      <c r="G72" s="77">
        <v>2.0299999999999998</v>
      </c>
      <c r="H72" s="77">
        <v>5.9</v>
      </c>
      <c r="I72" s="77">
        <v>10.39</v>
      </c>
      <c r="J72" s="77">
        <v>106.71</v>
      </c>
      <c r="K72" s="69" t="s">
        <v>88</v>
      </c>
      <c r="L72" s="68">
        <v>7.21</v>
      </c>
    </row>
    <row r="73" spans="1:12" ht="15" x14ac:dyDescent="0.25">
      <c r="A73" s="23"/>
      <c r="B73" s="15"/>
      <c r="C73" s="11"/>
      <c r="D73" s="7" t="s">
        <v>28</v>
      </c>
      <c r="E73" s="93" t="s">
        <v>89</v>
      </c>
      <c r="F73" s="94">
        <v>270</v>
      </c>
      <c r="G73" s="77">
        <v>31.017600000000005</v>
      </c>
      <c r="H73" s="77">
        <v>22.4374</v>
      </c>
      <c r="I73" s="77">
        <v>47.692800000000005</v>
      </c>
      <c r="J73" s="77">
        <v>561.00240000000008</v>
      </c>
      <c r="K73" s="69" t="s">
        <v>90</v>
      </c>
      <c r="L73" s="68">
        <v>44.91</v>
      </c>
    </row>
    <row r="74" spans="1:12" ht="15" x14ac:dyDescent="0.25">
      <c r="A74" s="23"/>
      <c r="B74" s="15"/>
      <c r="C74" s="11"/>
      <c r="D74" s="7" t="s">
        <v>29</v>
      </c>
      <c r="E74" s="73"/>
      <c r="F74" s="82"/>
      <c r="G74" s="77"/>
      <c r="H74" s="77"/>
      <c r="I74" s="77"/>
      <c r="J74" s="77"/>
      <c r="K74" s="69"/>
      <c r="L74" s="68"/>
    </row>
    <row r="75" spans="1:12" ht="15" x14ac:dyDescent="0.25">
      <c r="A75" s="23"/>
      <c r="B75" s="15"/>
      <c r="C75" s="11"/>
      <c r="D75" s="7" t="s">
        <v>30</v>
      </c>
      <c r="E75" s="73" t="s">
        <v>91</v>
      </c>
      <c r="F75" s="82">
        <v>200</v>
      </c>
      <c r="G75" s="77">
        <v>0.12</v>
      </c>
      <c r="H75" s="77">
        <v>0.12</v>
      </c>
      <c r="I75" s="77">
        <v>29.268000000000001</v>
      </c>
      <c r="J75" s="77">
        <v>116.05999999999999</v>
      </c>
      <c r="K75" s="69" t="s">
        <v>92</v>
      </c>
      <c r="L75" s="68">
        <v>5.97</v>
      </c>
    </row>
    <row r="76" spans="1:12" ht="15" x14ac:dyDescent="0.25">
      <c r="A76" s="23"/>
      <c r="B76" s="15"/>
      <c r="C76" s="11"/>
      <c r="D76" s="7" t="s">
        <v>31</v>
      </c>
      <c r="E76" s="73" t="s">
        <v>57</v>
      </c>
      <c r="F76" s="82">
        <v>50</v>
      </c>
      <c r="G76" s="77">
        <v>3.85</v>
      </c>
      <c r="H76" s="77">
        <v>5.4</v>
      </c>
      <c r="I76" s="77">
        <v>24.9</v>
      </c>
      <c r="J76" s="77">
        <v>131</v>
      </c>
      <c r="K76" s="69" t="s">
        <v>47</v>
      </c>
      <c r="L76" s="68">
        <v>2.5</v>
      </c>
    </row>
    <row r="77" spans="1:12" ht="15" x14ac:dyDescent="0.25">
      <c r="A77" s="23"/>
      <c r="B77" s="15"/>
      <c r="C77" s="11"/>
      <c r="D77" s="7" t="s">
        <v>32</v>
      </c>
      <c r="E77" s="73" t="s">
        <v>58</v>
      </c>
      <c r="F77" s="82">
        <v>70</v>
      </c>
      <c r="G77" s="77">
        <v>4.62</v>
      </c>
      <c r="H77" s="77">
        <v>0.84</v>
      </c>
      <c r="I77" s="77">
        <v>23.94</v>
      </c>
      <c r="J77" s="77">
        <v>126.7</v>
      </c>
      <c r="K77" s="69" t="s">
        <v>59</v>
      </c>
      <c r="L77" s="68">
        <v>4.2</v>
      </c>
    </row>
    <row r="78" spans="1:12" ht="15" x14ac:dyDescent="0.25">
      <c r="A78" s="23"/>
      <c r="B78" s="15"/>
      <c r="C78" s="11"/>
      <c r="D78" s="6" t="s">
        <v>24</v>
      </c>
      <c r="E78" s="73" t="s">
        <v>64</v>
      </c>
      <c r="F78" s="82">
        <v>180</v>
      </c>
      <c r="G78" s="77">
        <v>0.72</v>
      </c>
      <c r="H78" s="77">
        <v>0.72</v>
      </c>
      <c r="I78" s="77">
        <v>17.64</v>
      </c>
      <c r="J78" s="77">
        <v>84.6</v>
      </c>
      <c r="K78" s="69" t="s">
        <v>47</v>
      </c>
      <c r="L78" s="68">
        <v>14.4</v>
      </c>
    </row>
    <row r="79" spans="1:12" ht="15" x14ac:dyDescent="0.25">
      <c r="A79" s="23"/>
      <c r="B79" s="15"/>
      <c r="C79" s="11"/>
      <c r="D79" s="6"/>
      <c r="E79" s="39"/>
      <c r="F79" s="40"/>
      <c r="G79" s="78"/>
      <c r="H79" s="78"/>
      <c r="I79" s="78"/>
      <c r="J79" s="78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1085</v>
      </c>
      <c r="G80" s="63">
        <f>SUM(G71:G79)</f>
        <v>43.227600000000002</v>
      </c>
      <c r="H80" s="63">
        <f t="shared" ref="H80:J80" si="13">SUM(H71:H79)</f>
        <v>35.477400000000003</v>
      </c>
      <c r="I80" s="63">
        <f t="shared" si="13"/>
        <v>154.76080000000002</v>
      </c>
      <c r="J80" s="63">
        <f t="shared" si="13"/>
        <v>1136.8724</v>
      </c>
      <c r="K80" s="25"/>
      <c r="L80" s="100">
        <f>SUM(L71:L79)</f>
        <v>84.070000000000007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1945</v>
      </c>
      <c r="G81" s="32">
        <f t="shared" ref="G81:L81" si="14">G70+G80</f>
        <v>76.2166</v>
      </c>
      <c r="H81" s="32">
        <f t="shared" si="14"/>
        <v>55.178399999999996</v>
      </c>
      <c r="I81" s="32">
        <f t="shared" si="14"/>
        <v>269.42079999999999</v>
      </c>
      <c r="J81" s="32">
        <f t="shared" si="14"/>
        <v>1888.0023999999999</v>
      </c>
      <c r="K81" s="32"/>
      <c r="L81" s="32">
        <f t="shared" si="14"/>
        <v>191.34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93</v>
      </c>
      <c r="F82" s="82">
        <v>208</v>
      </c>
      <c r="G82" s="77">
        <v>8.3216000000000001</v>
      </c>
      <c r="H82" s="77">
        <v>12.2912</v>
      </c>
      <c r="I82" s="77">
        <v>56.423999999999999</v>
      </c>
      <c r="J82" s="77">
        <v>370.69599999999997</v>
      </c>
      <c r="K82" s="69" t="s">
        <v>94</v>
      </c>
      <c r="L82" s="70">
        <v>17.45</v>
      </c>
    </row>
    <row r="83" spans="1:12" ht="26.25" x14ac:dyDescent="0.25">
      <c r="A83" s="23"/>
      <c r="B83" s="15"/>
      <c r="C83" s="11"/>
      <c r="D83" s="6" t="s">
        <v>23</v>
      </c>
      <c r="E83" s="73" t="s">
        <v>40</v>
      </c>
      <c r="F83" s="67">
        <v>50</v>
      </c>
      <c r="G83" s="77">
        <v>5.76</v>
      </c>
      <c r="H83" s="77">
        <v>8.85</v>
      </c>
      <c r="I83" s="77">
        <v>14.9</v>
      </c>
      <c r="J83" s="77">
        <v>165.7</v>
      </c>
      <c r="K83" s="69" t="s">
        <v>43</v>
      </c>
      <c r="L83" s="70">
        <v>17.34</v>
      </c>
    </row>
    <row r="84" spans="1:12" ht="15" x14ac:dyDescent="0.25">
      <c r="A84" s="23"/>
      <c r="B84" s="15"/>
      <c r="C84" s="11"/>
      <c r="D84" s="7" t="s">
        <v>22</v>
      </c>
      <c r="E84" s="85" t="s">
        <v>95</v>
      </c>
      <c r="F84" s="85">
        <v>200</v>
      </c>
      <c r="G84" s="77">
        <v>3.55</v>
      </c>
      <c r="H84" s="77">
        <v>3.3800000000000003</v>
      </c>
      <c r="I84" s="77">
        <v>25.01</v>
      </c>
      <c r="J84" s="77">
        <v>139.73500000000001</v>
      </c>
      <c r="K84" s="72" t="s">
        <v>96</v>
      </c>
      <c r="L84" s="68">
        <v>11.97</v>
      </c>
    </row>
    <row r="85" spans="1:12" ht="15" x14ac:dyDescent="0.25">
      <c r="A85" s="23"/>
      <c r="B85" s="15"/>
      <c r="C85" s="11"/>
      <c r="D85" s="7" t="s">
        <v>23</v>
      </c>
      <c r="E85" s="73" t="s">
        <v>48</v>
      </c>
      <c r="F85" s="82">
        <v>70</v>
      </c>
      <c r="G85" s="77">
        <v>5</v>
      </c>
      <c r="H85" s="77">
        <v>2</v>
      </c>
      <c r="I85" s="77">
        <v>27</v>
      </c>
      <c r="J85" s="77">
        <v>143</v>
      </c>
      <c r="K85" s="69" t="s">
        <v>47</v>
      </c>
      <c r="L85" s="68">
        <v>4</v>
      </c>
    </row>
    <row r="86" spans="1:12" ht="15" x14ac:dyDescent="0.25">
      <c r="A86" s="23"/>
      <c r="B86" s="15"/>
      <c r="C86" s="11"/>
      <c r="D86" s="7" t="s">
        <v>24</v>
      </c>
      <c r="E86" s="73"/>
      <c r="F86" s="73"/>
      <c r="G86" s="77"/>
      <c r="H86" s="77"/>
      <c r="I86" s="77"/>
      <c r="J86" s="77"/>
      <c r="K86" s="69"/>
      <c r="L86" s="68"/>
    </row>
    <row r="87" spans="1:12" ht="26.25" x14ac:dyDescent="0.25">
      <c r="A87" s="23"/>
      <c r="B87" s="15"/>
      <c r="C87" s="11"/>
      <c r="D87" s="6" t="s">
        <v>99</v>
      </c>
      <c r="E87" s="73" t="s">
        <v>97</v>
      </c>
      <c r="F87" s="82">
        <v>125</v>
      </c>
      <c r="G87" s="77">
        <v>4</v>
      </c>
      <c r="H87" s="77">
        <v>3</v>
      </c>
      <c r="I87" s="77">
        <v>7</v>
      </c>
      <c r="J87" s="77">
        <v>96</v>
      </c>
      <c r="K87" s="69" t="s">
        <v>47</v>
      </c>
      <c r="L87" s="68">
        <v>29.5</v>
      </c>
    </row>
    <row r="88" spans="1:12" ht="15" x14ac:dyDescent="0.25">
      <c r="A88" s="23"/>
      <c r="B88" s="15"/>
      <c r="C88" s="11"/>
      <c r="D88" s="6" t="s">
        <v>100</v>
      </c>
      <c r="E88" s="73" t="s">
        <v>98</v>
      </c>
      <c r="F88" s="82">
        <v>50</v>
      </c>
      <c r="G88" s="77">
        <v>0.4</v>
      </c>
      <c r="H88" s="77">
        <v>0.05</v>
      </c>
      <c r="I88" s="77">
        <v>39.9</v>
      </c>
      <c r="J88" s="77">
        <v>162</v>
      </c>
      <c r="K88" s="69" t="s">
        <v>47</v>
      </c>
      <c r="L88" s="68">
        <v>23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703</v>
      </c>
      <c r="G89" s="63">
        <f>SUM(G82:G88)</f>
        <v>27.031599999999997</v>
      </c>
      <c r="H89" s="63">
        <f t="shared" ref="H89:L89" si="15">SUM(H82:H88)</f>
        <v>29.571199999999997</v>
      </c>
      <c r="I89" s="63">
        <f t="shared" si="15"/>
        <v>170.23400000000001</v>
      </c>
      <c r="J89" s="63">
        <f t="shared" si="15"/>
        <v>1077.1309999999999</v>
      </c>
      <c r="K89" s="25"/>
      <c r="L89" s="19">
        <f t="shared" si="15"/>
        <v>103.25999999999999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128</v>
      </c>
      <c r="F90" s="58">
        <v>60</v>
      </c>
      <c r="G90" s="77">
        <v>0.48</v>
      </c>
      <c r="H90" s="77">
        <v>0.06</v>
      </c>
      <c r="I90" s="77">
        <v>1.02</v>
      </c>
      <c r="J90" s="77">
        <v>7.8</v>
      </c>
      <c r="K90" s="69" t="s">
        <v>127</v>
      </c>
      <c r="L90" s="59">
        <v>3.3</v>
      </c>
    </row>
    <row r="91" spans="1:12" ht="15" x14ac:dyDescent="0.25">
      <c r="A91" s="23"/>
      <c r="B91" s="15"/>
      <c r="C91" s="11"/>
      <c r="D91" s="7" t="s">
        <v>27</v>
      </c>
      <c r="E91" s="73" t="s">
        <v>101</v>
      </c>
      <c r="F91" s="73">
        <v>250</v>
      </c>
      <c r="G91" s="77">
        <v>5.97</v>
      </c>
      <c r="H91" s="77">
        <v>5.52</v>
      </c>
      <c r="I91" s="77">
        <v>20.14</v>
      </c>
      <c r="J91" s="77">
        <v>155.66999999999999</v>
      </c>
      <c r="K91" s="69" t="s">
        <v>102</v>
      </c>
      <c r="L91" s="68">
        <v>5.95</v>
      </c>
    </row>
    <row r="92" spans="1:12" ht="15" x14ac:dyDescent="0.25">
      <c r="A92" s="23"/>
      <c r="B92" s="15"/>
      <c r="C92" s="11"/>
      <c r="D92" s="7" t="s">
        <v>28</v>
      </c>
      <c r="E92" s="86" t="s">
        <v>103</v>
      </c>
      <c r="F92" s="87">
        <v>100</v>
      </c>
      <c r="G92" s="95">
        <v>17.778800000000004</v>
      </c>
      <c r="H92" s="95">
        <v>11.684100000000001</v>
      </c>
      <c r="I92" s="95">
        <v>13.3865</v>
      </c>
      <c r="J92" s="95">
        <v>231.065</v>
      </c>
      <c r="K92" s="69" t="s">
        <v>104</v>
      </c>
      <c r="L92" s="68">
        <v>32.6</v>
      </c>
    </row>
    <row r="93" spans="1:12" ht="15" x14ac:dyDescent="0.25">
      <c r="A93" s="23"/>
      <c r="B93" s="15"/>
      <c r="C93" s="11"/>
      <c r="D93" s="7" t="s">
        <v>29</v>
      </c>
      <c r="E93" s="73" t="s">
        <v>105</v>
      </c>
      <c r="F93" s="73">
        <v>180</v>
      </c>
      <c r="G93" s="77">
        <v>4.2460000000000004</v>
      </c>
      <c r="H93" s="77">
        <v>7.4368000000000007</v>
      </c>
      <c r="I93" s="77">
        <v>18.000399999999999</v>
      </c>
      <c r="J93" s="77">
        <v>157.61000000000001</v>
      </c>
      <c r="K93" s="69" t="s">
        <v>106</v>
      </c>
      <c r="L93" s="68">
        <v>11.78</v>
      </c>
    </row>
    <row r="94" spans="1:12" ht="15" x14ac:dyDescent="0.25">
      <c r="A94" s="23"/>
      <c r="B94" s="15"/>
      <c r="C94" s="11"/>
      <c r="D94" s="7" t="s">
        <v>30</v>
      </c>
      <c r="E94" s="73" t="s">
        <v>75</v>
      </c>
      <c r="F94" s="73">
        <v>200</v>
      </c>
      <c r="G94" s="77">
        <v>0.44</v>
      </c>
      <c r="H94" s="77">
        <v>0</v>
      </c>
      <c r="I94" s="77">
        <v>31.76</v>
      </c>
      <c r="J94" s="77">
        <v>126.4</v>
      </c>
      <c r="K94" s="69" t="s">
        <v>76</v>
      </c>
      <c r="L94" s="68">
        <v>6.78</v>
      </c>
    </row>
    <row r="95" spans="1:12" ht="15" x14ac:dyDescent="0.25">
      <c r="A95" s="23"/>
      <c r="B95" s="15"/>
      <c r="C95" s="11"/>
      <c r="D95" s="7" t="s">
        <v>31</v>
      </c>
      <c r="E95" s="73" t="s">
        <v>57</v>
      </c>
      <c r="F95" s="73">
        <v>50</v>
      </c>
      <c r="G95" s="77">
        <v>3.85</v>
      </c>
      <c r="H95" s="77">
        <v>5.4</v>
      </c>
      <c r="I95" s="77">
        <v>24.9</v>
      </c>
      <c r="J95" s="77">
        <v>131</v>
      </c>
      <c r="K95" s="69" t="s">
        <v>47</v>
      </c>
      <c r="L95" s="68">
        <v>2.5</v>
      </c>
    </row>
    <row r="96" spans="1:12" ht="15" x14ac:dyDescent="0.25">
      <c r="A96" s="23"/>
      <c r="B96" s="15"/>
      <c r="C96" s="11"/>
      <c r="D96" s="7" t="s">
        <v>32</v>
      </c>
      <c r="E96" s="73" t="s">
        <v>58</v>
      </c>
      <c r="F96" s="73">
        <v>70</v>
      </c>
      <c r="G96" s="77">
        <v>4.62</v>
      </c>
      <c r="H96" s="77">
        <v>0.84</v>
      </c>
      <c r="I96" s="77">
        <v>23.94</v>
      </c>
      <c r="J96" s="77">
        <v>126.7</v>
      </c>
      <c r="K96" s="69" t="s">
        <v>59</v>
      </c>
      <c r="L96" s="68">
        <v>4.2</v>
      </c>
    </row>
    <row r="97" spans="1:12" ht="15" x14ac:dyDescent="0.25">
      <c r="A97" s="23"/>
      <c r="B97" s="15"/>
      <c r="C97" s="11"/>
      <c r="D97" s="6" t="s">
        <v>24</v>
      </c>
      <c r="E97" s="73" t="s">
        <v>64</v>
      </c>
      <c r="F97" s="82">
        <v>180</v>
      </c>
      <c r="G97" s="77">
        <v>0.72</v>
      </c>
      <c r="H97" s="77">
        <v>0.72</v>
      </c>
      <c r="I97" s="77">
        <v>17.64</v>
      </c>
      <c r="J97" s="77">
        <v>84.6</v>
      </c>
      <c r="K97" s="69" t="s">
        <v>47</v>
      </c>
      <c r="L97" s="76">
        <v>14.4</v>
      </c>
    </row>
    <row r="98" spans="1:12" ht="15" x14ac:dyDescent="0.25">
      <c r="A98" s="23"/>
      <c r="B98" s="15"/>
      <c r="C98" s="11"/>
      <c r="D98" s="6"/>
      <c r="E98" s="39"/>
      <c r="F98" s="40"/>
      <c r="G98" s="78"/>
      <c r="H98" s="78"/>
      <c r="I98" s="78"/>
      <c r="J98" s="78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1090</v>
      </c>
      <c r="G99" s="63">
        <f t="shared" ref="G99:L99" si="16">SUM(G90:G98)</f>
        <v>38.104799999999997</v>
      </c>
      <c r="H99" s="63">
        <f t="shared" si="16"/>
        <v>31.660900000000002</v>
      </c>
      <c r="I99" s="63">
        <f t="shared" si="16"/>
        <v>150.7869</v>
      </c>
      <c r="J99" s="63">
        <f t="shared" si="16"/>
        <v>1020.845</v>
      </c>
      <c r="K99" s="25"/>
      <c r="L99" s="19">
        <f t="shared" si="16"/>
        <v>81.510000000000005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1793</v>
      </c>
      <c r="G100" s="32">
        <f t="shared" ref="G100:L100" si="17">G89+G99</f>
        <v>65.136399999999995</v>
      </c>
      <c r="H100" s="32">
        <f t="shared" si="17"/>
        <v>61.232100000000003</v>
      </c>
      <c r="I100" s="32">
        <f t="shared" si="17"/>
        <v>321.02089999999998</v>
      </c>
      <c r="J100" s="32">
        <f t="shared" si="17"/>
        <v>2097.9759999999997</v>
      </c>
      <c r="K100" s="32"/>
      <c r="L100" s="32">
        <f t="shared" si="17"/>
        <v>184.76999999999998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3" t="s">
        <v>107</v>
      </c>
      <c r="F101" s="82">
        <v>116</v>
      </c>
      <c r="G101" s="77">
        <v>11.112</v>
      </c>
      <c r="H101" s="77">
        <v>20.310000000000002</v>
      </c>
      <c r="I101" s="77">
        <v>1.5919999999999999</v>
      </c>
      <c r="J101" s="77">
        <v>235</v>
      </c>
      <c r="K101" s="69" t="s">
        <v>108</v>
      </c>
      <c r="L101" s="68">
        <v>31.82</v>
      </c>
    </row>
    <row r="102" spans="1:12" ht="15" x14ac:dyDescent="0.25">
      <c r="A102" s="23"/>
      <c r="B102" s="15"/>
      <c r="C102" s="11"/>
      <c r="D102" s="6" t="s">
        <v>26</v>
      </c>
      <c r="E102" s="73" t="s">
        <v>109</v>
      </c>
      <c r="F102" s="67">
        <v>60</v>
      </c>
      <c r="G102" s="77">
        <v>1.1399999999999999</v>
      </c>
      <c r="H102" s="77">
        <v>5.34</v>
      </c>
      <c r="I102" s="77">
        <v>4.62</v>
      </c>
      <c r="J102" s="77">
        <v>71.400000000000006</v>
      </c>
      <c r="K102" s="69" t="s">
        <v>110</v>
      </c>
      <c r="L102" s="68">
        <v>11.7</v>
      </c>
    </row>
    <row r="103" spans="1:12" ht="15" x14ac:dyDescent="0.25">
      <c r="A103" s="23"/>
      <c r="B103" s="15"/>
      <c r="C103" s="11"/>
      <c r="D103" s="7" t="s">
        <v>22</v>
      </c>
      <c r="E103" s="96" t="s">
        <v>44</v>
      </c>
      <c r="F103" s="75">
        <v>207</v>
      </c>
      <c r="G103" s="77">
        <v>0.1</v>
      </c>
      <c r="H103" s="77">
        <v>0</v>
      </c>
      <c r="I103" s="77">
        <v>15.2</v>
      </c>
      <c r="J103" s="77">
        <v>60</v>
      </c>
      <c r="K103" s="72" t="s">
        <v>45</v>
      </c>
      <c r="L103" s="68">
        <v>2.96</v>
      </c>
    </row>
    <row r="104" spans="1:12" ht="15" x14ac:dyDescent="0.25">
      <c r="A104" s="23"/>
      <c r="B104" s="15"/>
      <c r="C104" s="11"/>
      <c r="D104" s="7" t="s">
        <v>23</v>
      </c>
      <c r="E104" s="73" t="s">
        <v>48</v>
      </c>
      <c r="F104" s="82">
        <v>100</v>
      </c>
      <c r="G104" s="77">
        <v>7</v>
      </c>
      <c r="H104" s="77">
        <v>6</v>
      </c>
      <c r="I104" s="77">
        <v>42</v>
      </c>
      <c r="J104" s="77">
        <v>222</v>
      </c>
      <c r="K104" s="69" t="s">
        <v>47</v>
      </c>
      <c r="L104" s="68">
        <v>5.5</v>
      </c>
    </row>
    <row r="105" spans="1:12" ht="15" x14ac:dyDescent="0.25">
      <c r="A105" s="23"/>
      <c r="B105" s="15"/>
      <c r="C105" s="11"/>
      <c r="D105" s="7" t="s">
        <v>24</v>
      </c>
      <c r="E105" s="73" t="s">
        <v>46</v>
      </c>
      <c r="F105" s="82">
        <v>180</v>
      </c>
      <c r="G105" s="77">
        <v>1.6</v>
      </c>
      <c r="H105" s="77">
        <v>0.4</v>
      </c>
      <c r="I105" s="77">
        <v>15</v>
      </c>
      <c r="J105" s="77">
        <v>76</v>
      </c>
      <c r="K105" s="69" t="s">
        <v>47</v>
      </c>
      <c r="L105" s="68">
        <v>19.8</v>
      </c>
    </row>
    <row r="106" spans="1:12" ht="26.25" x14ac:dyDescent="0.25">
      <c r="A106" s="23"/>
      <c r="B106" s="15"/>
      <c r="C106" s="11"/>
      <c r="D106" s="6" t="s">
        <v>23</v>
      </c>
      <c r="E106" s="73" t="s">
        <v>40</v>
      </c>
      <c r="F106" s="67">
        <v>50</v>
      </c>
      <c r="G106" s="77">
        <v>5.76</v>
      </c>
      <c r="H106" s="77">
        <v>8.85</v>
      </c>
      <c r="I106" s="77">
        <v>14.9</v>
      </c>
      <c r="J106" s="77">
        <v>165.7</v>
      </c>
      <c r="K106" s="69" t="s">
        <v>43</v>
      </c>
      <c r="L106" s="70">
        <v>17.34</v>
      </c>
    </row>
    <row r="107" spans="1:12" ht="15" x14ac:dyDescent="0.25">
      <c r="A107" s="23"/>
      <c r="B107" s="15"/>
      <c r="C107" s="11"/>
      <c r="D107" s="6"/>
      <c r="E107" s="73"/>
      <c r="F107" s="82"/>
      <c r="G107" s="77"/>
      <c r="H107" s="77"/>
      <c r="I107" s="77"/>
      <c r="J107" s="77"/>
      <c r="K107" s="69"/>
      <c r="L107" s="68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713</v>
      </c>
      <c r="G108" s="63">
        <f t="shared" ref="G108:J108" si="18">SUM(G101:G107)</f>
        <v>26.712000000000003</v>
      </c>
      <c r="H108" s="63">
        <f>SUM(H101:H107)</f>
        <v>40.900000000000006</v>
      </c>
      <c r="I108" s="63">
        <f t="shared" si="18"/>
        <v>93.312000000000012</v>
      </c>
      <c r="J108" s="63">
        <f t="shared" si="18"/>
        <v>830.09999999999991</v>
      </c>
      <c r="K108" s="25"/>
      <c r="L108" s="19">
        <f t="shared" ref="L108" si="19">SUM(L101:L107)</f>
        <v>89.12</v>
      </c>
    </row>
    <row r="109" spans="1:12" ht="26.2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8" t="s">
        <v>129</v>
      </c>
      <c r="F109" s="67">
        <v>60</v>
      </c>
      <c r="G109" s="77">
        <v>0.87</v>
      </c>
      <c r="H109" s="77">
        <v>0.06</v>
      </c>
      <c r="I109" s="77">
        <v>0.93</v>
      </c>
      <c r="J109" s="77">
        <v>10.8</v>
      </c>
      <c r="K109" s="69" t="s">
        <v>127</v>
      </c>
      <c r="L109" s="68">
        <v>4.88</v>
      </c>
    </row>
    <row r="110" spans="1:12" ht="15" x14ac:dyDescent="0.25">
      <c r="A110" s="23"/>
      <c r="B110" s="15"/>
      <c r="C110" s="11"/>
      <c r="D110" s="7" t="s">
        <v>27</v>
      </c>
      <c r="E110" s="73" t="s">
        <v>49</v>
      </c>
      <c r="F110" s="82">
        <v>255</v>
      </c>
      <c r="G110" s="77">
        <v>1.93</v>
      </c>
      <c r="H110" s="77">
        <v>5.92</v>
      </c>
      <c r="I110" s="77">
        <v>11.64</v>
      </c>
      <c r="J110" s="77">
        <v>114.06</v>
      </c>
      <c r="K110" s="69" t="s">
        <v>50</v>
      </c>
      <c r="L110" s="68">
        <v>8.2899999999999991</v>
      </c>
    </row>
    <row r="111" spans="1:12" ht="15" x14ac:dyDescent="0.25">
      <c r="A111" s="23"/>
      <c r="B111" s="15"/>
      <c r="C111" s="11"/>
      <c r="D111" s="7" t="s">
        <v>28</v>
      </c>
      <c r="E111" s="93" t="s">
        <v>89</v>
      </c>
      <c r="F111" s="94">
        <v>270</v>
      </c>
      <c r="G111" s="77">
        <v>31.017600000000005</v>
      </c>
      <c r="H111" s="77">
        <v>22.4374</v>
      </c>
      <c r="I111" s="77">
        <v>47.692800000000005</v>
      </c>
      <c r="J111" s="77">
        <v>561.00240000000008</v>
      </c>
      <c r="K111" s="69" t="s">
        <v>90</v>
      </c>
      <c r="L111" s="68">
        <v>44.91</v>
      </c>
    </row>
    <row r="112" spans="1:12" ht="15" x14ac:dyDescent="0.25">
      <c r="A112" s="23"/>
      <c r="B112" s="15"/>
      <c r="C112" s="11"/>
      <c r="D112" s="7" t="s">
        <v>29</v>
      </c>
      <c r="E112" s="88"/>
      <c r="F112" s="93"/>
      <c r="G112" s="77"/>
      <c r="H112" s="77"/>
      <c r="I112" s="77"/>
      <c r="J112" s="77"/>
      <c r="K112" s="69"/>
      <c r="L112" s="68"/>
    </row>
    <row r="113" spans="1:12" ht="15" x14ac:dyDescent="0.25">
      <c r="A113" s="23"/>
      <c r="B113" s="15"/>
      <c r="C113" s="11"/>
      <c r="D113" s="7" t="s">
        <v>30</v>
      </c>
      <c r="E113" s="73" t="s">
        <v>55</v>
      </c>
      <c r="F113" s="82">
        <v>200</v>
      </c>
      <c r="G113" s="77">
        <v>0.68</v>
      </c>
      <c r="H113" s="77">
        <v>0.28000000000000003</v>
      </c>
      <c r="I113" s="77">
        <v>29.62</v>
      </c>
      <c r="J113" s="77">
        <v>132.6</v>
      </c>
      <c r="K113" s="69" t="s">
        <v>56</v>
      </c>
      <c r="L113" s="68">
        <v>7.11</v>
      </c>
    </row>
    <row r="114" spans="1:12" ht="15" x14ac:dyDescent="0.25">
      <c r="A114" s="23"/>
      <c r="B114" s="15"/>
      <c r="C114" s="11"/>
      <c r="D114" s="7" t="s">
        <v>31</v>
      </c>
      <c r="E114" s="73" t="s">
        <v>57</v>
      </c>
      <c r="F114" s="73">
        <v>50</v>
      </c>
      <c r="G114" s="77">
        <v>3.85</v>
      </c>
      <c r="H114" s="77">
        <v>5.4</v>
      </c>
      <c r="I114" s="77">
        <v>24.9</v>
      </c>
      <c r="J114" s="77">
        <v>131</v>
      </c>
      <c r="K114" s="69" t="s">
        <v>47</v>
      </c>
      <c r="L114" s="68">
        <v>2.5</v>
      </c>
    </row>
    <row r="115" spans="1:12" ht="15" x14ac:dyDescent="0.25">
      <c r="A115" s="23"/>
      <c r="B115" s="15"/>
      <c r="C115" s="11"/>
      <c r="D115" s="7" t="s">
        <v>32</v>
      </c>
      <c r="E115" s="73" t="s">
        <v>58</v>
      </c>
      <c r="F115" s="73">
        <v>70</v>
      </c>
      <c r="G115" s="77">
        <v>4.62</v>
      </c>
      <c r="H115" s="77">
        <v>0.84</v>
      </c>
      <c r="I115" s="77">
        <v>23.94</v>
      </c>
      <c r="J115" s="77">
        <v>126.7</v>
      </c>
      <c r="K115" s="69" t="s">
        <v>59</v>
      </c>
      <c r="L115" s="68">
        <v>4.2</v>
      </c>
    </row>
    <row r="116" spans="1:12" ht="15" x14ac:dyDescent="0.25">
      <c r="A116" s="23"/>
      <c r="B116" s="15"/>
      <c r="C116" s="11"/>
      <c r="D116" s="6" t="s">
        <v>24</v>
      </c>
      <c r="E116" s="80" t="s">
        <v>46</v>
      </c>
      <c r="F116" s="82">
        <v>180</v>
      </c>
      <c r="G116" s="77">
        <v>1.6</v>
      </c>
      <c r="H116" s="77">
        <v>0.4</v>
      </c>
      <c r="I116" s="77">
        <v>15</v>
      </c>
      <c r="J116" s="77">
        <v>76</v>
      </c>
      <c r="K116" s="81" t="s">
        <v>47</v>
      </c>
      <c r="L116" s="68">
        <v>19.8</v>
      </c>
    </row>
    <row r="117" spans="1:12" ht="15" x14ac:dyDescent="0.25">
      <c r="A117" s="23"/>
      <c r="B117" s="15"/>
      <c r="C117" s="11"/>
      <c r="D117" s="6"/>
      <c r="E117" s="39"/>
      <c r="F117" s="40"/>
      <c r="G117" s="78"/>
      <c r="H117" s="78"/>
      <c r="I117" s="78"/>
      <c r="J117" s="78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1085</v>
      </c>
      <c r="G118" s="63">
        <f t="shared" ref="G118:J118" si="20">SUM(G109:G117)</f>
        <v>44.567600000000006</v>
      </c>
      <c r="H118" s="63">
        <f t="shared" si="20"/>
        <v>35.337400000000002</v>
      </c>
      <c r="I118" s="63">
        <f t="shared" si="20"/>
        <v>153.72280000000001</v>
      </c>
      <c r="J118" s="63">
        <f t="shared" si="20"/>
        <v>1152.1624000000002</v>
      </c>
      <c r="K118" s="25"/>
      <c r="L118" s="19">
        <f t="shared" ref="L118" si="21">SUM(L109:L117)</f>
        <v>91.69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1798</v>
      </c>
      <c r="G119" s="32">
        <f t="shared" ref="G119:L119" si="22">G108+G118</f>
        <v>71.279600000000016</v>
      </c>
      <c r="H119" s="32">
        <f t="shared" si="22"/>
        <v>76.237400000000008</v>
      </c>
      <c r="I119" s="32">
        <f t="shared" si="22"/>
        <v>247.03480000000002</v>
      </c>
      <c r="J119" s="32">
        <f t="shared" si="22"/>
        <v>1982.2624000000001</v>
      </c>
      <c r="K119" s="32"/>
      <c r="L119" s="32">
        <f t="shared" si="22"/>
        <v>180.81</v>
      </c>
    </row>
    <row r="120" spans="1:12" ht="26.25" x14ac:dyDescent="0.25">
      <c r="A120" s="14">
        <v>2</v>
      </c>
      <c r="B120" s="15">
        <v>2</v>
      </c>
      <c r="C120" s="22" t="s">
        <v>20</v>
      </c>
      <c r="D120" s="5" t="s">
        <v>21</v>
      </c>
      <c r="E120" s="80" t="s">
        <v>111</v>
      </c>
      <c r="F120" s="82">
        <v>220</v>
      </c>
      <c r="G120" s="77">
        <v>6.7859999999999996</v>
      </c>
      <c r="H120" s="77">
        <v>11.472999999999999</v>
      </c>
      <c r="I120" s="77">
        <v>40.048999999999999</v>
      </c>
      <c r="J120" s="77">
        <v>288.59000000000003</v>
      </c>
      <c r="K120" s="67" t="s">
        <v>112</v>
      </c>
      <c r="L120" s="68">
        <v>20.61</v>
      </c>
    </row>
    <row r="121" spans="1:12" ht="26.25" x14ac:dyDescent="0.25">
      <c r="A121" s="14"/>
      <c r="B121" s="15"/>
      <c r="C121" s="11"/>
      <c r="D121" s="6" t="s">
        <v>23</v>
      </c>
      <c r="E121" s="73" t="s">
        <v>40</v>
      </c>
      <c r="F121" s="67">
        <v>50</v>
      </c>
      <c r="G121" s="77">
        <v>5.76</v>
      </c>
      <c r="H121" s="77">
        <v>8.85</v>
      </c>
      <c r="I121" s="77">
        <v>14.9</v>
      </c>
      <c r="J121" s="77">
        <v>165.7</v>
      </c>
      <c r="K121" s="69" t="s">
        <v>43</v>
      </c>
      <c r="L121" s="70">
        <v>17.34</v>
      </c>
    </row>
    <row r="122" spans="1:12" ht="26.25" x14ac:dyDescent="0.25">
      <c r="A122" s="14"/>
      <c r="B122" s="15"/>
      <c r="C122" s="11"/>
      <c r="D122" s="7" t="s">
        <v>22</v>
      </c>
      <c r="E122" s="73" t="s">
        <v>83</v>
      </c>
      <c r="F122" s="67">
        <v>200</v>
      </c>
      <c r="G122" s="77">
        <v>1</v>
      </c>
      <c r="H122" s="77">
        <v>0.2</v>
      </c>
      <c r="I122" s="77">
        <v>20.2</v>
      </c>
      <c r="J122" s="77">
        <v>92</v>
      </c>
      <c r="K122" s="83" t="s">
        <v>84</v>
      </c>
      <c r="L122" s="68">
        <v>22</v>
      </c>
    </row>
    <row r="123" spans="1:12" ht="15" x14ac:dyDescent="0.25">
      <c r="A123" s="14"/>
      <c r="B123" s="15"/>
      <c r="C123" s="11"/>
      <c r="D123" s="7" t="s">
        <v>23</v>
      </c>
      <c r="E123" s="73" t="s">
        <v>48</v>
      </c>
      <c r="F123" s="82">
        <v>70</v>
      </c>
      <c r="G123" s="77">
        <v>5</v>
      </c>
      <c r="H123" s="77">
        <v>2</v>
      </c>
      <c r="I123" s="77">
        <v>27</v>
      </c>
      <c r="J123" s="77">
        <v>143</v>
      </c>
      <c r="K123" s="69" t="s">
        <v>47</v>
      </c>
      <c r="L123" s="68">
        <v>4</v>
      </c>
    </row>
    <row r="124" spans="1:12" ht="15" x14ac:dyDescent="0.25">
      <c r="A124" s="14"/>
      <c r="B124" s="15"/>
      <c r="C124" s="11"/>
      <c r="D124" s="7" t="s">
        <v>24</v>
      </c>
      <c r="E124" s="73" t="s">
        <v>64</v>
      </c>
      <c r="F124" s="82">
        <v>180</v>
      </c>
      <c r="G124" s="77">
        <v>0.72</v>
      </c>
      <c r="H124" s="77">
        <v>0.72</v>
      </c>
      <c r="I124" s="77">
        <v>17.64</v>
      </c>
      <c r="J124" s="77">
        <v>84.6</v>
      </c>
      <c r="K124" s="69" t="s">
        <v>47</v>
      </c>
      <c r="L124" s="68">
        <v>14.4</v>
      </c>
    </row>
    <row r="125" spans="1:12" ht="15" x14ac:dyDescent="0.25">
      <c r="A125" s="14"/>
      <c r="B125" s="15"/>
      <c r="C125" s="11"/>
      <c r="D125" s="6"/>
      <c r="E125" s="73"/>
      <c r="F125" s="82"/>
      <c r="G125" s="77"/>
      <c r="H125" s="77"/>
      <c r="I125" s="77"/>
      <c r="J125" s="77"/>
      <c r="K125" s="69"/>
      <c r="L125" s="68"/>
    </row>
    <row r="126" spans="1:12" ht="15" x14ac:dyDescent="0.25">
      <c r="A126" s="14"/>
      <c r="B126" s="15"/>
      <c r="C126" s="11"/>
      <c r="D126" s="6"/>
      <c r="E126" s="39"/>
      <c r="F126" s="40"/>
      <c r="G126" s="78"/>
      <c r="H126" s="78"/>
      <c r="I126" s="78"/>
      <c r="J126" s="78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63">
        <f t="shared" ref="G127:J127" si="23">SUM(G120:G126)</f>
        <v>19.265999999999998</v>
      </c>
      <c r="H127" s="63">
        <f t="shared" si="23"/>
        <v>23.242999999999999</v>
      </c>
      <c r="I127" s="63">
        <f t="shared" si="23"/>
        <v>119.789</v>
      </c>
      <c r="J127" s="63">
        <f t="shared" si="23"/>
        <v>773.89</v>
      </c>
      <c r="K127" s="25"/>
      <c r="L127" s="19">
        <f t="shared" ref="L127" si="24">SUM(L120:L126)</f>
        <v>78.350000000000009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128</v>
      </c>
      <c r="F128" s="58">
        <v>60</v>
      </c>
      <c r="G128" s="77">
        <v>0.48</v>
      </c>
      <c r="H128" s="77">
        <v>0.06</v>
      </c>
      <c r="I128" s="77">
        <v>1.02</v>
      </c>
      <c r="J128" s="77">
        <v>7.8</v>
      </c>
      <c r="K128" s="69" t="s">
        <v>127</v>
      </c>
      <c r="L128" s="59">
        <v>3.3</v>
      </c>
    </row>
    <row r="129" spans="1:12" ht="15" x14ac:dyDescent="0.25">
      <c r="A129" s="14"/>
      <c r="B129" s="15"/>
      <c r="C129" s="11"/>
      <c r="D129" s="7" t="s">
        <v>27</v>
      </c>
      <c r="E129" s="73" t="s">
        <v>101</v>
      </c>
      <c r="F129" s="73">
        <v>250</v>
      </c>
      <c r="G129" s="77">
        <v>5.97</v>
      </c>
      <c r="H129" s="77">
        <v>5.52</v>
      </c>
      <c r="I129" s="77">
        <v>20.14</v>
      </c>
      <c r="J129" s="77">
        <v>155.66999999999999</v>
      </c>
      <c r="K129" s="69" t="s">
        <v>102</v>
      </c>
      <c r="L129" s="68">
        <v>5.95</v>
      </c>
    </row>
    <row r="130" spans="1:12" ht="15" x14ac:dyDescent="0.25">
      <c r="A130" s="14"/>
      <c r="B130" s="15"/>
      <c r="C130" s="11"/>
      <c r="D130" s="7" t="s">
        <v>28</v>
      </c>
      <c r="E130" s="73" t="s">
        <v>51</v>
      </c>
      <c r="F130" s="82">
        <v>140</v>
      </c>
      <c r="G130" s="77">
        <v>19.747000000000003</v>
      </c>
      <c r="H130" s="77">
        <v>6.0660000000000007</v>
      </c>
      <c r="I130" s="77">
        <v>7.3380000000000001</v>
      </c>
      <c r="J130" s="77">
        <v>164.72</v>
      </c>
      <c r="K130" s="69" t="s">
        <v>52</v>
      </c>
      <c r="L130" s="68">
        <v>47.03</v>
      </c>
    </row>
    <row r="131" spans="1:12" ht="15" x14ac:dyDescent="0.25">
      <c r="A131" s="14"/>
      <c r="B131" s="15"/>
      <c r="C131" s="11"/>
      <c r="D131" s="7" t="s">
        <v>29</v>
      </c>
      <c r="E131" s="73" t="s">
        <v>113</v>
      </c>
      <c r="F131" s="67">
        <v>180</v>
      </c>
      <c r="G131" s="77">
        <v>3.8919999999999999</v>
      </c>
      <c r="H131" s="77">
        <v>6.5549999999999997</v>
      </c>
      <c r="I131" s="77">
        <v>26.462000000000003</v>
      </c>
      <c r="J131" s="77">
        <v>180.51</v>
      </c>
      <c r="K131" s="69" t="s">
        <v>86</v>
      </c>
      <c r="L131" s="68">
        <v>15.04</v>
      </c>
    </row>
    <row r="132" spans="1:12" ht="15" x14ac:dyDescent="0.25">
      <c r="A132" s="14"/>
      <c r="B132" s="15"/>
      <c r="C132" s="11"/>
      <c r="D132" s="7" t="s">
        <v>30</v>
      </c>
      <c r="E132" s="73" t="s">
        <v>71</v>
      </c>
      <c r="F132" s="73">
        <v>200</v>
      </c>
      <c r="G132" s="77">
        <v>0.16</v>
      </c>
      <c r="H132" s="77">
        <v>0.16</v>
      </c>
      <c r="I132" s="77">
        <v>23.88</v>
      </c>
      <c r="J132" s="77">
        <v>94.6</v>
      </c>
      <c r="K132" s="69" t="s">
        <v>72</v>
      </c>
      <c r="L132" s="68">
        <v>5.26</v>
      </c>
    </row>
    <row r="133" spans="1:12" ht="15" x14ac:dyDescent="0.25">
      <c r="A133" s="14"/>
      <c r="B133" s="15"/>
      <c r="C133" s="11"/>
      <c r="D133" s="7" t="s">
        <v>31</v>
      </c>
      <c r="E133" s="73" t="s">
        <v>57</v>
      </c>
      <c r="F133" s="73">
        <v>50</v>
      </c>
      <c r="G133" s="77">
        <v>3.85</v>
      </c>
      <c r="H133" s="77">
        <v>5.4</v>
      </c>
      <c r="I133" s="77">
        <v>24.9</v>
      </c>
      <c r="J133" s="77">
        <v>131</v>
      </c>
      <c r="K133" s="69" t="s">
        <v>47</v>
      </c>
      <c r="L133" s="68">
        <v>2.5</v>
      </c>
    </row>
    <row r="134" spans="1:12" ht="15" x14ac:dyDescent="0.25">
      <c r="A134" s="14"/>
      <c r="B134" s="15"/>
      <c r="C134" s="11"/>
      <c r="D134" s="7" t="s">
        <v>32</v>
      </c>
      <c r="E134" s="73" t="s">
        <v>58</v>
      </c>
      <c r="F134" s="73">
        <v>70</v>
      </c>
      <c r="G134" s="77">
        <v>4.62</v>
      </c>
      <c r="H134" s="77">
        <v>0.84</v>
      </c>
      <c r="I134" s="77">
        <v>23.94</v>
      </c>
      <c r="J134" s="77">
        <v>126.7</v>
      </c>
      <c r="K134" s="69" t="s">
        <v>59</v>
      </c>
      <c r="L134" s="68">
        <v>4.2</v>
      </c>
    </row>
    <row r="135" spans="1:12" ht="15" x14ac:dyDescent="0.25">
      <c r="A135" s="14"/>
      <c r="B135" s="15"/>
      <c r="C135" s="11"/>
      <c r="D135" s="6" t="s">
        <v>24</v>
      </c>
      <c r="E135" s="73" t="s">
        <v>64</v>
      </c>
      <c r="F135" s="82">
        <v>180</v>
      </c>
      <c r="G135" s="77">
        <v>0.72</v>
      </c>
      <c r="H135" s="77">
        <v>0.72</v>
      </c>
      <c r="I135" s="77">
        <v>17.64</v>
      </c>
      <c r="J135" s="77">
        <v>84.6</v>
      </c>
      <c r="K135" s="69" t="s">
        <v>47</v>
      </c>
      <c r="L135" s="76">
        <v>14.4</v>
      </c>
    </row>
    <row r="136" spans="1:12" ht="15" x14ac:dyDescent="0.25">
      <c r="A136" s="14"/>
      <c r="B136" s="15"/>
      <c r="C136" s="11"/>
      <c r="D136" s="6" t="s">
        <v>100</v>
      </c>
      <c r="E136" s="80" t="s">
        <v>98</v>
      </c>
      <c r="F136" s="82">
        <v>50</v>
      </c>
      <c r="G136" s="77">
        <v>0.4</v>
      </c>
      <c r="H136" s="77">
        <v>0.05</v>
      </c>
      <c r="I136" s="77">
        <v>39.9</v>
      </c>
      <c r="J136" s="77">
        <v>162</v>
      </c>
      <c r="K136" s="81" t="s">
        <v>47</v>
      </c>
      <c r="L136" s="76">
        <v>23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1180</v>
      </c>
      <c r="G137" s="63">
        <f t="shared" ref="G137:J137" si="25">SUM(G128:G136)</f>
        <v>39.838999999999999</v>
      </c>
      <c r="H137" s="63">
        <f t="shared" si="25"/>
        <v>25.371000000000002</v>
      </c>
      <c r="I137" s="63">
        <f t="shared" si="25"/>
        <v>185.22</v>
      </c>
      <c r="J137" s="63">
        <f t="shared" si="25"/>
        <v>1107.5999999999999</v>
      </c>
      <c r="K137" s="25"/>
      <c r="L137" s="19">
        <f t="shared" ref="L137" si="26">SUM(L128:L136)</f>
        <v>120.68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1900</v>
      </c>
      <c r="G138" s="32">
        <f t="shared" ref="G138:L138" si="27">G127+G137</f>
        <v>59.104999999999997</v>
      </c>
      <c r="H138" s="32">
        <f t="shared" si="27"/>
        <v>48.614000000000004</v>
      </c>
      <c r="I138" s="32">
        <f t="shared" si="27"/>
        <v>305.00900000000001</v>
      </c>
      <c r="J138" s="32">
        <f t="shared" si="27"/>
        <v>1881.4899999999998</v>
      </c>
      <c r="K138" s="32"/>
      <c r="L138" s="32">
        <f t="shared" si="27"/>
        <v>199.03000000000003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73" t="s">
        <v>114</v>
      </c>
      <c r="F139" s="67">
        <v>180</v>
      </c>
      <c r="G139" s="77">
        <v>10.388</v>
      </c>
      <c r="H139" s="77">
        <v>7.7809999999999997</v>
      </c>
      <c r="I139" s="77">
        <v>51.012999999999998</v>
      </c>
      <c r="J139" s="77">
        <v>320.96999999999997</v>
      </c>
      <c r="K139" s="83" t="s">
        <v>66</v>
      </c>
      <c r="L139" s="68">
        <v>11.56</v>
      </c>
    </row>
    <row r="140" spans="1:12" ht="15" x14ac:dyDescent="0.25">
      <c r="A140" s="23"/>
      <c r="B140" s="15"/>
      <c r="C140" s="11"/>
      <c r="D140" s="101" t="s">
        <v>21</v>
      </c>
      <c r="E140" s="97" t="s">
        <v>69</v>
      </c>
      <c r="F140" s="87">
        <v>140</v>
      </c>
      <c r="G140" s="77">
        <v>24.368599999999997</v>
      </c>
      <c r="H140" s="77">
        <v>25.1722</v>
      </c>
      <c r="I140" s="77">
        <v>3.16</v>
      </c>
      <c r="J140" s="77">
        <v>337.524</v>
      </c>
      <c r="K140" s="72" t="s">
        <v>70</v>
      </c>
      <c r="L140" s="68">
        <v>40.53</v>
      </c>
    </row>
    <row r="141" spans="1:12" ht="15" x14ac:dyDescent="0.25">
      <c r="A141" s="23"/>
      <c r="B141" s="15"/>
      <c r="C141" s="11"/>
      <c r="D141" s="7" t="s">
        <v>22</v>
      </c>
      <c r="E141" s="80" t="s">
        <v>75</v>
      </c>
      <c r="F141" s="73">
        <v>200</v>
      </c>
      <c r="G141" s="77">
        <v>0.44</v>
      </c>
      <c r="H141" s="77">
        <v>0</v>
      </c>
      <c r="I141" s="77">
        <v>31.76</v>
      </c>
      <c r="J141" s="77">
        <v>126.4</v>
      </c>
      <c r="K141" s="67" t="s">
        <v>76</v>
      </c>
      <c r="L141" s="68">
        <v>6.78</v>
      </c>
    </row>
    <row r="142" spans="1:12" ht="15.75" customHeight="1" x14ac:dyDescent="0.25">
      <c r="A142" s="23"/>
      <c r="B142" s="15"/>
      <c r="C142" s="11"/>
      <c r="D142" s="7" t="s">
        <v>23</v>
      </c>
      <c r="E142" s="73" t="s">
        <v>48</v>
      </c>
      <c r="F142" s="73">
        <v>100</v>
      </c>
      <c r="G142" s="77">
        <v>7</v>
      </c>
      <c r="H142" s="77">
        <v>7</v>
      </c>
      <c r="I142" s="77">
        <v>42</v>
      </c>
      <c r="J142" s="77">
        <v>222</v>
      </c>
      <c r="K142" s="67" t="s">
        <v>47</v>
      </c>
      <c r="L142" s="68">
        <v>5.5</v>
      </c>
    </row>
    <row r="143" spans="1:12" ht="15" x14ac:dyDescent="0.25">
      <c r="A143" s="23"/>
      <c r="B143" s="15"/>
      <c r="C143" s="11"/>
      <c r="D143" s="7" t="s">
        <v>24</v>
      </c>
      <c r="E143" s="73" t="s">
        <v>46</v>
      </c>
      <c r="F143" s="82">
        <v>180</v>
      </c>
      <c r="G143" s="77">
        <v>1.6</v>
      </c>
      <c r="H143" s="77">
        <v>0.4</v>
      </c>
      <c r="I143" s="77">
        <v>15</v>
      </c>
      <c r="J143" s="77">
        <v>76</v>
      </c>
      <c r="K143" s="69" t="s">
        <v>47</v>
      </c>
      <c r="L143" s="68">
        <v>19.8</v>
      </c>
    </row>
    <row r="144" spans="1:12" ht="15" x14ac:dyDescent="0.25">
      <c r="A144" s="23"/>
      <c r="B144" s="15"/>
      <c r="C144" s="11"/>
      <c r="D144" s="6" t="s">
        <v>26</v>
      </c>
      <c r="E144" s="57" t="s">
        <v>128</v>
      </c>
      <c r="F144" s="58">
        <v>60</v>
      </c>
      <c r="G144" s="77">
        <v>0.48</v>
      </c>
      <c r="H144" s="77">
        <v>0.06</v>
      </c>
      <c r="I144" s="77">
        <v>1.02</v>
      </c>
      <c r="J144" s="77">
        <v>7.8</v>
      </c>
      <c r="K144" s="69" t="s">
        <v>127</v>
      </c>
      <c r="L144" s="76">
        <v>3.3</v>
      </c>
    </row>
    <row r="145" spans="1:12" ht="15" x14ac:dyDescent="0.25">
      <c r="A145" s="23"/>
      <c r="B145" s="15"/>
      <c r="C145" s="11"/>
      <c r="D145" s="6"/>
      <c r="E145" s="85"/>
      <c r="F145" s="67"/>
      <c r="G145" s="77"/>
      <c r="H145" s="77"/>
      <c r="I145" s="77"/>
      <c r="J145" s="77"/>
      <c r="K145" s="75"/>
      <c r="L145" s="68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860</v>
      </c>
      <c r="G146" s="63">
        <f t="shared" ref="G146:J146" si="28">SUM(G139:G145)</f>
        <v>44.276599999999995</v>
      </c>
      <c r="H146" s="63">
        <f t="shared" si="28"/>
        <v>40.413200000000003</v>
      </c>
      <c r="I146" s="63">
        <f t="shared" si="28"/>
        <v>143.953</v>
      </c>
      <c r="J146" s="63">
        <f t="shared" si="28"/>
        <v>1090.6939999999997</v>
      </c>
      <c r="K146" s="25"/>
      <c r="L146" s="19">
        <f t="shared" ref="L146" si="29">SUM(L139:L145)</f>
        <v>87.47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128</v>
      </c>
      <c r="F147" s="58">
        <v>60</v>
      </c>
      <c r="G147" s="77">
        <v>0.48</v>
      </c>
      <c r="H147" s="77">
        <v>0.06</v>
      </c>
      <c r="I147" s="77">
        <v>1.02</v>
      </c>
      <c r="J147" s="77">
        <v>7.8</v>
      </c>
      <c r="K147" s="69" t="s">
        <v>127</v>
      </c>
      <c r="L147" s="59">
        <v>3.3</v>
      </c>
    </row>
    <row r="148" spans="1:12" ht="15" x14ac:dyDescent="0.25">
      <c r="A148" s="23"/>
      <c r="B148" s="15"/>
      <c r="C148" s="11"/>
      <c r="D148" s="7" t="s">
        <v>27</v>
      </c>
      <c r="E148" s="73" t="s">
        <v>67</v>
      </c>
      <c r="F148" s="73">
        <v>250</v>
      </c>
      <c r="G148" s="77">
        <v>2.81</v>
      </c>
      <c r="H148" s="77">
        <v>2.91</v>
      </c>
      <c r="I148" s="77">
        <v>20.71</v>
      </c>
      <c r="J148" s="77">
        <v>121.53</v>
      </c>
      <c r="K148" s="83" t="s">
        <v>68</v>
      </c>
      <c r="L148" s="68">
        <v>5.84</v>
      </c>
    </row>
    <row r="149" spans="1:12" ht="15" x14ac:dyDescent="0.25">
      <c r="A149" s="23"/>
      <c r="B149" s="15"/>
      <c r="C149" s="11"/>
      <c r="D149" s="7" t="s">
        <v>28</v>
      </c>
      <c r="E149" s="88" t="s">
        <v>115</v>
      </c>
      <c r="F149" s="82">
        <v>90</v>
      </c>
      <c r="G149" s="77">
        <v>10.4308</v>
      </c>
      <c r="H149" s="77">
        <v>18.565999999999999</v>
      </c>
      <c r="I149" s="77">
        <v>2.9967999999999999</v>
      </c>
      <c r="J149" s="77">
        <v>221.72400000000002</v>
      </c>
      <c r="K149" s="69" t="s">
        <v>116</v>
      </c>
      <c r="L149" s="68">
        <v>40.18</v>
      </c>
    </row>
    <row r="150" spans="1:12" ht="15" x14ac:dyDescent="0.25">
      <c r="A150" s="23"/>
      <c r="B150" s="15"/>
      <c r="C150" s="11"/>
      <c r="D150" s="7" t="s">
        <v>29</v>
      </c>
      <c r="E150" s="73" t="s">
        <v>117</v>
      </c>
      <c r="F150" s="67">
        <v>185</v>
      </c>
      <c r="G150" s="77">
        <v>3.33955</v>
      </c>
      <c r="H150" s="77">
        <v>13.182050000000002</v>
      </c>
      <c r="I150" s="77">
        <v>23.303899999999999</v>
      </c>
      <c r="J150" s="77">
        <v>232.245</v>
      </c>
      <c r="K150" s="69" t="s">
        <v>118</v>
      </c>
      <c r="L150" s="68">
        <v>15.83</v>
      </c>
    </row>
    <row r="151" spans="1:12" ht="26.25" x14ac:dyDescent="0.25">
      <c r="A151" s="23"/>
      <c r="B151" s="15"/>
      <c r="C151" s="11"/>
      <c r="D151" s="7" t="s">
        <v>30</v>
      </c>
      <c r="E151" s="88" t="s">
        <v>83</v>
      </c>
      <c r="F151" s="67">
        <v>200</v>
      </c>
      <c r="G151" s="77">
        <v>1</v>
      </c>
      <c r="H151" s="77">
        <v>0.2</v>
      </c>
      <c r="I151" s="77">
        <v>20.2</v>
      </c>
      <c r="J151" s="77">
        <v>92</v>
      </c>
      <c r="K151" s="83" t="s">
        <v>84</v>
      </c>
      <c r="L151" s="68">
        <v>22</v>
      </c>
    </row>
    <row r="152" spans="1:12" ht="15" x14ac:dyDescent="0.25">
      <c r="A152" s="23"/>
      <c r="B152" s="15"/>
      <c r="C152" s="11"/>
      <c r="D152" s="7" t="s">
        <v>31</v>
      </c>
      <c r="E152" s="73" t="s">
        <v>57</v>
      </c>
      <c r="F152" s="73">
        <v>50</v>
      </c>
      <c r="G152" s="77">
        <v>3.85</v>
      </c>
      <c r="H152" s="77">
        <v>5.4</v>
      </c>
      <c r="I152" s="77">
        <v>24.9</v>
      </c>
      <c r="J152" s="77">
        <v>131</v>
      </c>
      <c r="K152" s="69" t="s">
        <v>47</v>
      </c>
      <c r="L152" s="68">
        <v>2.5</v>
      </c>
    </row>
    <row r="153" spans="1:12" ht="15" x14ac:dyDescent="0.25">
      <c r="A153" s="23"/>
      <c r="B153" s="15"/>
      <c r="C153" s="11"/>
      <c r="D153" s="7" t="s">
        <v>32</v>
      </c>
      <c r="E153" s="73" t="s">
        <v>58</v>
      </c>
      <c r="F153" s="73">
        <v>70</v>
      </c>
      <c r="G153" s="77">
        <v>4.62</v>
      </c>
      <c r="H153" s="77">
        <v>0.84</v>
      </c>
      <c r="I153" s="77">
        <v>23.94</v>
      </c>
      <c r="J153" s="77">
        <v>126.7</v>
      </c>
      <c r="K153" s="69" t="s">
        <v>59</v>
      </c>
      <c r="L153" s="68">
        <v>4.2</v>
      </c>
    </row>
    <row r="154" spans="1:12" ht="15" x14ac:dyDescent="0.25">
      <c r="A154" s="23"/>
      <c r="B154" s="15"/>
      <c r="C154" s="11"/>
      <c r="D154" s="6" t="s">
        <v>24</v>
      </c>
      <c r="E154" s="73" t="s">
        <v>46</v>
      </c>
      <c r="F154" s="73">
        <v>180</v>
      </c>
      <c r="G154" s="77">
        <v>1.6</v>
      </c>
      <c r="H154" s="77">
        <v>0.4</v>
      </c>
      <c r="I154" s="77">
        <v>15</v>
      </c>
      <c r="J154" s="77">
        <v>76</v>
      </c>
      <c r="K154" s="69" t="s">
        <v>47</v>
      </c>
      <c r="L154" s="68">
        <v>19.8</v>
      </c>
    </row>
    <row r="155" spans="1:12" ht="15" x14ac:dyDescent="0.25">
      <c r="A155" s="23"/>
      <c r="B155" s="15"/>
      <c r="C155" s="11"/>
      <c r="D155" s="6"/>
      <c r="E155" s="80"/>
      <c r="F155" s="73"/>
      <c r="G155" s="77"/>
      <c r="H155" s="77"/>
      <c r="I155" s="77"/>
      <c r="J155" s="77"/>
      <c r="K155" s="81"/>
      <c r="L155" s="6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1085</v>
      </c>
      <c r="G156" s="63">
        <f t="shared" ref="G156:J156" si="30">SUM(G147:G155)</f>
        <v>28.130350000000004</v>
      </c>
      <c r="H156" s="63">
        <f t="shared" si="30"/>
        <v>41.558050000000001</v>
      </c>
      <c r="I156" s="63">
        <f t="shared" si="30"/>
        <v>132.07069999999999</v>
      </c>
      <c r="J156" s="63">
        <f t="shared" si="30"/>
        <v>1008.999</v>
      </c>
      <c r="K156" s="25"/>
      <c r="L156" s="19">
        <f t="shared" ref="L156" si="31">SUM(L147:L155)</f>
        <v>113.65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1945</v>
      </c>
      <c r="G157" s="32">
        <f t="shared" ref="G157:L157" si="32">G146+G156</f>
        <v>72.406949999999995</v>
      </c>
      <c r="H157" s="32">
        <f t="shared" si="32"/>
        <v>81.971249999999998</v>
      </c>
      <c r="I157" s="32">
        <f t="shared" si="32"/>
        <v>276.02369999999996</v>
      </c>
      <c r="J157" s="32">
        <f t="shared" si="32"/>
        <v>2099.6929999999998</v>
      </c>
      <c r="K157" s="32"/>
      <c r="L157" s="32">
        <f t="shared" si="32"/>
        <v>201.12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0" t="s">
        <v>119</v>
      </c>
      <c r="F158" s="82">
        <v>200</v>
      </c>
      <c r="G158" s="77">
        <v>19.261399999999998</v>
      </c>
      <c r="H158" s="77">
        <v>16.824400000000001</v>
      </c>
      <c r="I158" s="77">
        <v>72.174399999999991</v>
      </c>
      <c r="J158" s="77">
        <v>517.47299999999996</v>
      </c>
      <c r="K158" s="67" t="s">
        <v>61</v>
      </c>
      <c r="L158" s="68">
        <v>66.430000000000007</v>
      </c>
    </row>
    <row r="159" spans="1:12" ht="26.25" x14ac:dyDescent="0.25">
      <c r="A159" s="23"/>
      <c r="B159" s="15"/>
      <c r="C159" s="11"/>
      <c r="D159" s="6" t="s">
        <v>23</v>
      </c>
      <c r="E159" s="73" t="s">
        <v>40</v>
      </c>
      <c r="F159" s="67">
        <v>50</v>
      </c>
      <c r="G159" s="77">
        <v>5.76</v>
      </c>
      <c r="H159" s="77">
        <v>8.85</v>
      </c>
      <c r="I159" s="77">
        <v>14.9</v>
      </c>
      <c r="J159" s="77">
        <v>165.7</v>
      </c>
      <c r="K159" s="69" t="s">
        <v>43</v>
      </c>
      <c r="L159" s="68">
        <v>17.34</v>
      </c>
    </row>
    <row r="160" spans="1:12" ht="15" x14ac:dyDescent="0.25">
      <c r="A160" s="23"/>
      <c r="B160" s="15"/>
      <c r="C160" s="11"/>
      <c r="D160" s="7" t="s">
        <v>22</v>
      </c>
      <c r="E160" s="85" t="s">
        <v>95</v>
      </c>
      <c r="F160" s="85">
        <v>200</v>
      </c>
      <c r="G160" s="77">
        <v>3.55</v>
      </c>
      <c r="H160" s="77">
        <v>3.3800000000000003</v>
      </c>
      <c r="I160" s="77">
        <v>25.01</v>
      </c>
      <c r="J160" s="77">
        <v>139.73500000000001</v>
      </c>
      <c r="K160" s="72" t="s">
        <v>96</v>
      </c>
      <c r="L160" s="68">
        <v>11.97</v>
      </c>
    </row>
    <row r="161" spans="1:12" ht="15" x14ac:dyDescent="0.25">
      <c r="A161" s="23"/>
      <c r="B161" s="15"/>
      <c r="C161" s="11"/>
      <c r="D161" s="7" t="s">
        <v>23</v>
      </c>
      <c r="E161" s="73" t="s">
        <v>120</v>
      </c>
      <c r="F161" s="82">
        <v>70</v>
      </c>
      <c r="G161" s="77">
        <v>5</v>
      </c>
      <c r="H161" s="77">
        <v>2</v>
      </c>
      <c r="I161" s="77">
        <v>27</v>
      </c>
      <c r="J161" s="77">
        <v>143</v>
      </c>
      <c r="K161" s="69" t="s">
        <v>47</v>
      </c>
      <c r="L161" s="68">
        <v>4</v>
      </c>
    </row>
    <row r="162" spans="1:12" ht="15" x14ac:dyDescent="0.25">
      <c r="A162" s="23"/>
      <c r="B162" s="15"/>
      <c r="C162" s="11"/>
      <c r="D162" s="7" t="s">
        <v>24</v>
      </c>
      <c r="E162" s="73"/>
      <c r="F162" s="73"/>
      <c r="G162" s="77"/>
      <c r="H162" s="77"/>
      <c r="I162" s="77"/>
      <c r="J162" s="77"/>
      <c r="K162" s="69"/>
      <c r="L162" s="68"/>
    </row>
    <row r="163" spans="1:12" ht="26.25" x14ac:dyDescent="0.25">
      <c r="A163" s="23"/>
      <c r="B163" s="15"/>
      <c r="C163" s="11"/>
      <c r="D163" s="6" t="s">
        <v>99</v>
      </c>
      <c r="E163" s="73" t="s">
        <v>97</v>
      </c>
      <c r="F163" s="82">
        <v>125</v>
      </c>
      <c r="G163" s="77">
        <v>6.25</v>
      </c>
      <c r="H163" s="77">
        <v>4</v>
      </c>
      <c r="I163" s="77">
        <v>4.375</v>
      </c>
      <c r="J163" s="77">
        <v>85</v>
      </c>
      <c r="K163" s="69" t="s">
        <v>47</v>
      </c>
      <c r="L163" s="68">
        <v>29.5</v>
      </c>
    </row>
    <row r="164" spans="1:12" ht="15" x14ac:dyDescent="0.25">
      <c r="A164" s="23"/>
      <c r="B164" s="15"/>
      <c r="C164" s="11"/>
      <c r="D164" s="6"/>
      <c r="E164" s="39"/>
      <c r="F164" s="40"/>
      <c r="G164" s="78"/>
      <c r="H164" s="78"/>
      <c r="I164" s="78"/>
      <c r="J164" s="78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63">
        <f t="shared" ref="G165:J165" si="33">SUM(G158:G164)</f>
        <v>39.821399999999997</v>
      </c>
      <c r="H165" s="63">
        <f t="shared" si="33"/>
        <v>35.054400000000001</v>
      </c>
      <c r="I165" s="63">
        <f t="shared" si="33"/>
        <v>143.45940000000002</v>
      </c>
      <c r="J165" s="63">
        <f t="shared" si="33"/>
        <v>1050.9079999999999</v>
      </c>
      <c r="K165" s="25"/>
      <c r="L165" s="19">
        <f t="shared" ref="L165" si="34">SUM(L158:L164)</f>
        <v>129.24</v>
      </c>
    </row>
    <row r="166" spans="1:12" ht="26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8" t="s">
        <v>129</v>
      </c>
      <c r="F166" s="67">
        <v>60</v>
      </c>
      <c r="G166" s="77">
        <v>0.87</v>
      </c>
      <c r="H166" s="77">
        <v>0.06</v>
      </c>
      <c r="I166" s="77">
        <v>0.93</v>
      </c>
      <c r="J166" s="77">
        <v>10.8</v>
      </c>
      <c r="K166" s="69" t="s">
        <v>127</v>
      </c>
      <c r="L166" s="68">
        <v>4.88</v>
      </c>
    </row>
    <row r="167" spans="1:12" ht="15" x14ac:dyDescent="0.25">
      <c r="A167" s="23"/>
      <c r="B167" s="15"/>
      <c r="C167" s="11"/>
      <c r="D167" s="7" t="s">
        <v>27</v>
      </c>
      <c r="E167" s="86" t="s">
        <v>87</v>
      </c>
      <c r="F167" s="87">
        <v>255</v>
      </c>
      <c r="G167" s="77">
        <v>2.0299999999999998</v>
      </c>
      <c r="H167" s="77">
        <v>5.9</v>
      </c>
      <c r="I167" s="77">
        <v>10.39</v>
      </c>
      <c r="J167" s="77">
        <v>106.71</v>
      </c>
      <c r="K167" s="69" t="s">
        <v>88</v>
      </c>
      <c r="L167" s="68">
        <v>7.21</v>
      </c>
    </row>
    <row r="168" spans="1:12" ht="15" x14ac:dyDescent="0.25">
      <c r="A168" s="23"/>
      <c r="B168" s="15"/>
      <c r="C168" s="11"/>
      <c r="D168" s="7" t="s">
        <v>28</v>
      </c>
      <c r="E168" s="86" t="s">
        <v>103</v>
      </c>
      <c r="F168" s="87">
        <v>100</v>
      </c>
      <c r="G168" s="95">
        <v>17.778800000000004</v>
      </c>
      <c r="H168" s="95">
        <v>11.684100000000001</v>
      </c>
      <c r="I168" s="95">
        <v>13.3865</v>
      </c>
      <c r="J168" s="95">
        <v>231.065</v>
      </c>
      <c r="K168" s="69" t="s">
        <v>104</v>
      </c>
      <c r="L168" s="68">
        <v>32.6</v>
      </c>
    </row>
    <row r="169" spans="1:12" ht="15" x14ac:dyDescent="0.25">
      <c r="A169" s="23"/>
      <c r="B169" s="15"/>
      <c r="C169" s="11"/>
      <c r="D169" s="7" t="s">
        <v>29</v>
      </c>
      <c r="E169" s="73" t="s">
        <v>65</v>
      </c>
      <c r="F169" s="82">
        <v>180</v>
      </c>
      <c r="G169" s="77">
        <v>8.8059999999999992</v>
      </c>
      <c r="H169" s="77">
        <v>5.0750000000000002</v>
      </c>
      <c r="I169" s="77">
        <v>50.350999999999999</v>
      </c>
      <c r="J169" s="77">
        <v>274.46999999999997</v>
      </c>
      <c r="K169" s="69" t="s">
        <v>66</v>
      </c>
      <c r="L169" s="68">
        <v>8.9</v>
      </c>
    </row>
    <row r="170" spans="1:12" ht="15" x14ac:dyDescent="0.25">
      <c r="A170" s="23"/>
      <c r="B170" s="15"/>
      <c r="C170" s="11"/>
      <c r="D170" s="7" t="s">
        <v>30</v>
      </c>
      <c r="E170" s="73" t="s">
        <v>75</v>
      </c>
      <c r="F170" s="73">
        <v>200</v>
      </c>
      <c r="G170" s="77">
        <v>0.44</v>
      </c>
      <c r="H170" s="77">
        <v>0</v>
      </c>
      <c r="I170" s="77">
        <v>31.76</v>
      </c>
      <c r="J170" s="77">
        <v>126.4</v>
      </c>
      <c r="K170" s="69" t="s">
        <v>76</v>
      </c>
      <c r="L170" s="68">
        <v>6.78</v>
      </c>
    </row>
    <row r="171" spans="1:12" ht="15" x14ac:dyDescent="0.25">
      <c r="A171" s="23"/>
      <c r="B171" s="15"/>
      <c r="C171" s="11"/>
      <c r="D171" s="7" t="s">
        <v>31</v>
      </c>
      <c r="E171" s="73" t="s">
        <v>57</v>
      </c>
      <c r="F171" s="73">
        <v>50</v>
      </c>
      <c r="G171" s="77">
        <v>3.85</v>
      </c>
      <c r="H171" s="77">
        <v>5.4</v>
      </c>
      <c r="I171" s="77">
        <v>24.9</v>
      </c>
      <c r="J171" s="77">
        <v>131</v>
      </c>
      <c r="K171" s="69" t="s">
        <v>47</v>
      </c>
      <c r="L171" s="68">
        <v>2.5</v>
      </c>
    </row>
    <row r="172" spans="1:12" ht="15" x14ac:dyDescent="0.25">
      <c r="A172" s="23"/>
      <c r="B172" s="15"/>
      <c r="C172" s="11"/>
      <c r="D172" s="7" t="s">
        <v>32</v>
      </c>
      <c r="E172" s="73" t="s">
        <v>58</v>
      </c>
      <c r="F172" s="73">
        <v>70</v>
      </c>
      <c r="G172" s="77">
        <v>4.62</v>
      </c>
      <c r="H172" s="77">
        <v>0.84</v>
      </c>
      <c r="I172" s="77">
        <v>23.94</v>
      </c>
      <c r="J172" s="77">
        <v>126.7</v>
      </c>
      <c r="K172" s="69" t="s">
        <v>59</v>
      </c>
      <c r="L172" s="68">
        <v>4.2</v>
      </c>
    </row>
    <row r="173" spans="1:12" ht="15" x14ac:dyDescent="0.25">
      <c r="A173" s="23"/>
      <c r="B173" s="15"/>
      <c r="C173" s="11"/>
      <c r="D173" s="6"/>
      <c r="E173" s="73" t="s">
        <v>64</v>
      </c>
      <c r="F173" s="82">
        <v>180</v>
      </c>
      <c r="G173" s="77">
        <v>0.72</v>
      </c>
      <c r="H173" s="77">
        <v>0.72</v>
      </c>
      <c r="I173" s="77">
        <v>17.64</v>
      </c>
      <c r="J173" s="77">
        <v>84.6</v>
      </c>
      <c r="K173" s="69" t="s">
        <v>47</v>
      </c>
      <c r="L173" s="76">
        <v>14.4</v>
      </c>
    </row>
    <row r="174" spans="1:12" ht="15" x14ac:dyDescent="0.25">
      <c r="A174" s="23"/>
      <c r="B174" s="15"/>
      <c r="C174" s="11"/>
      <c r="D174" s="6"/>
      <c r="E174" s="73"/>
      <c r="F174" s="82"/>
      <c r="G174" s="77"/>
      <c r="H174" s="77"/>
      <c r="I174" s="77"/>
      <c r="J174" s="77"/>
      <c r="K174" s="69"/>
      <c r="L174" s="76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1095</v>
      </c>
      <c r="G175" s="63">
        <f t="shared" ref="G175:J175" si="35">SUM(G166:G174)</f>
        <v>39.114799999999995</v>
      </c>
      <c r="H175" s="63">
        <f t="shared" si="35"/>
        <v>29.679100000000002</v>
      </c>
      <c r="I175" s="63">
        <f t="shared" si="35"/>
        <v>173.29750000000001</v>
      </c>
      <c r="J175" s="63">
        <f t="shared" si="35"/>
        <v>1091.7449999999999</v>
      </c>
      <c r="K175" s="25"/>
      <c r="L175" s="19">
        <f t="shared" ref="L175" si="36">SUM(L166:L174)</f>
        <v>81.47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1740</v>
      </c>
      <c r="G176" s="32">
        <f t="shared" ref="G176:L176" si="37">G165+G175</f>
        <v>78.936199999999985</v>
      </c>
      <c r="H176" s="32">
        <f t="shared" si="37"/>
        <v>64.733500000000006</v>
      </c>
      <c r="I176" s="32">
        <f t="shared" si="37"/>
        <v>316.75690000000003</v>
      </c>
      <c r="J176" s="32">
        <f t="shared" si="37"/>
        <v>2142.6529999999998</v>
      </c>
      <c r="K176" s="32"/>
      <c r="L176" s="32">
        <f t="shared" si="37"/>
        <v>210.71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121</v>
      </c>
      <c r="F177" s="82">
        <v>140</v>
      </c>
      <c r="G177" s="77">
        <v>12.935499999999999</v>
      </c>
      <c r="H177" s="77">
        <v>15.37</v>
      </c>
      <c r="I177" s="77">
        <v>13.458</v>
      </c>
      <c r="J177" s="77">
        <v>247.24800000000002</v>
      </c>
      <c r="K177" s="72" t="s">
        <v>80</v>
      </c>
      <c r="L177" s="68">
        <v>47.16</v>
      </c>
    </row>
    <row r="178" spans="1:12" ht="15" x14ac:dyDescent="0.25">
      <c r="A178" s="23"/>
      <c r="B178" s="15"/>
      <c r="C178" s="11"/>
      <c r="D178" s="6" t="s">
        <v>29</v>
      </c>
      <c r="E178" s="73" t="s">
        <v>81</v>
      </c>
      <c r="F178" s="67">
        <v>180</v>
      </c>
      <c r="G178" s="77">
        <v>6.3999999999999995</v>
      </c>
      <c r="H178" s="77">
        <v>5.7460000000000004</v>
      </c>
      <c r="I178" s="77">
        <v>42.607999999999997</v>
      </c>
      <c r="J178" s="77">
        <v>251.84</v>
      </c>
      <c r="K178" s="83" t="s">
        <v>82</v>
      </c>
      <c r="L178" s="68">
        <v>12.6</v>
      </c>
    </row>
    <row r="179" spans="1:12" ht="26.25" x14ac:dyDescent="0.25">
      <c r="A179" s="23"/>
      <c r="B179" s="15"/>
      <c r="C179" s="11"/>
      <c r="D179" s="7" t="s">
        <v>22</v>
      </c>
      <c r="E179" s="73" t="s">
        <v>83</v>
      </c>
      <c r="F179" s="67">
        <v>200</v>
      </c>
      <c r="G179" s="77">
        <v>1</v>
      </c>
      <c r="H179" s="77">
        <v>0.2</v>
      </c>
      <c r="I179" s="77">
        <v>20.2</v>
      </c>
      <c r="J179" s="77">
        <v>92</v>
      </c>
      <c r="K179" s="83" t="s">
        <v>84</v>
      </c>
      <c r="L179" s="68">
        <v>22</v>
      </c>
    </row>
    <row r="180" spans="1:12" ht="15" x14ac:dyDescent="0.25">
      <c r="A180" s="23"/>
      <c r="B180" s="15"/>
      <c r="C180" s="11"/>
      <c r="D180" s="7" t="s">
        <v>23</v>
      </c>
      <c r="E180" s="73" t="s">
        <v>120</v>
      </c>
      <c r="F180" s="73">
        <v>100</v>
      </c>
      <c r="G180" s="77">
        <v>7</v>
      </c>
      <c r="H180" s="77">
        <v>5.5</v>
      </c>
      <c r="I180" s="77">
        <v>42</v>
      </c>
      <c r="J180" s="77">
        <v>222</v>
      </c>
      <c r="K180" s="67" t="s">
        <v>47</v>
      </c>
      <c r="L180" s="70">
        <v>5.5</v>
      </c>
    </row>
    <row r="181" spans="1:12" ht="15" x14ac:dyDescent="0.25">
      <c r="A181" s="23"/>
      <c r="B181" s="15"/>
      <c r="C181" s="11"/>
      <c r="D181" s="7" t="s">
        <v>24</v>
      </c>
      <c r="E181" s="73" t="s">
        <v>64</v>
      </c>
      <c r="F181" s="82">
        <v>180</v>
      </c>
      <c r="G181" s="77">
        <v>0.72</v>
      </c>
      <c r="H181" s="77">
        <v>0.72</v>
      </c>
      <c r="I181" s="77">
        <v>17.64</v>
      </c>
      <c r="J181" s="77">
        <v>84.6</v>
      </c>
      <c r="K181" s="69" t="s">
        <v>47</v>
      </c>
      <c r="L181" s="68">
        <v>14.4</v>
      </c>
    </row>
    <row r="182" spans="1:12" ht="15" x14ac:dyDescent="0.25">
      <c r="A182" s="23"/>
      <c r="B182" s="15"/>
      <c r="C182" s="11"/>
      <c r="D182" s="6" t="s">
        <v>26</v>
      </c>
      <c r="E182" s="57" t="s">
        <v>128</v>
      </c>
      <c r="F182" s="58">
        <v>60</v>
      </c>
      <c r="G182" s="77">
        <v>0.48</v>
      </c>
      <c r="H182" s="77">
        <v>0.06</v>
      </c>
      <c r="I182" s="77">
        <v>1.02</v>
      </c>
      <c r="J182" s="77">
        <v>7.8</v>
      </c>
      <c r="K182" s="69" t="s">
        <v>127</v>
      </c>
      <c r="L182" s="59">
        <v>3.3</v>
      </c>
    </row>
    <row r="183" spans="1:12" ht="15" x14ac:dyDescent="0.25">
      <c r="A183" s="23"/>
      <c r="B183" s="15"/>
      <c r="C183" s="11"/>
      <c r="D183" s="6"/>
      <c r="E183" s="73"/>
      <c r="F183" s="82"/>
      <c r="G183" s="77"/>
      <c r="H183" s="77"/>
      <c r="I183" s="77"/>
      <c r="J183" s="77"/>
      <c r="K183" s="69"/>
      <c r="L183" s="68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860</v>
      </c>
      <c r="G184" s="63">
        <f t="shared" ref="G184:J184" si="38">SUM(G177:G183)</f>
        <v>28.535499999999999</v>
      </c>
      <c r="H184" s="63">
        <f t="shared" si="38"/>
        <v>27.595999999999997</v>
      </c>
      <c r="I184" s="63">
        <f t="shared" si="38"/>
        <v>136.92600000000002</v>
      </c>
      <c r="J184" s="63">
        <f t="shared" si="38"/>
        <v>905.48799999999994</v>
      </c>
      <c r="K184" s="25"/>
      <c r="L184" s="19">
        <f t="shared" ref="L184" si="39">SUM(L177:L183)</f>
        <v>104.96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128</v>
      </c>
      <c r="F185" s="58">
        <v>60</v>
      </c>
      <c r="G185" s="77">
        <v>0.48</v>
      </c>
      <c r="H185" s="77">
        <v>0.06</v>
      </c>
      <c r="I185" s="77">
        <v>1.02</v>
      </c>
      <c r="J185" s="77">
        <v>7.8</v>
      </c>
      <c r="K185" s="69" t="s">
        <v>127</v>
      </c>
      <c r="L185" s="59">
        <v>3.3</v>
      </c>
    </row>
    <row r="186" spans="1:12" ht="15" x14ac:dyDescent="0.25">
      <c r="A186" s="23"/>
      <c r="B186" s="15"/>
      <c r="C186" s="11"/>
      <c r="D186" s="7" t="s">
        <v>27</v>
      </c>
      <c r="E186" s="86" t="s">
        <v>77</v>
      </c>
      <c r="F186" s="87">
        <v>255</v>
      </c>
      <c r="G186" s="77">
        <v>2.41</v>
      </c>
      <c r="H186" s="77">
        <v>6.1</v>
      </c>
      <c r="I186" s="77">
        <v>17.440000000000001</v>
      </c>
      <c r="J186" s="77">
        <v>136.69999999999999</v>
      </c>
      <c r="K186" s="69" t="s">
        <v>78</v>
      </c>
      <c r="L186" s="68">
        <v>7.47</v>
      </c>
    </row>
    <row r="187" spans="1:12" ht="15" x14ac:dyDescent="0.25">
      <c r="A187" s="23"/>
      <c r="B187" s="15"/>
      <c r="C187" s="11"/>
      <c r="D187" s="7" t="s">
        <v>28</v>
      </c>
      <c r="E187" s="86"/>
      <c r="F187" s="87"/>
      <c r="G187" s="77"/>
      <c r="H187" s="77"/>
      <c r="I187" s="77"/>
      <c r="J187" s="77"/>
      <c r="K187" s="69"/>
      <c r="L187" s="68"/>
    </row>
    <row r="188" spans="1:12" ht="15" x14ac:dyDescent="0.25">
      <c r="A188" s="23"/>
      <c r="B188" s="15"/>
      <c r="C188" s="11"/>
      <c r="D188" s="7" t="s">
        <v>29</v>
      </c>
      <c r="E188" s="86" t="s">
        <v>122</v>
      </c>
      <c r="F188" s="87">
        <v>270</v>
      </c>
      <c r="G188" s="77">
        <v>28.298400000000001</v>
      </c>
      <c r="H188" s="77">
        <v>35.2059</v>
      </c>
      <c r="I188" s="77">
        <v>25.972999999999999</v>
      </c>
      <c r="J188" s="77">
        <v>547.52200000000005</v>
      </c>
      <c r="K188" s="69" t="s">
        <v>123</v>
      </c>
      <c r="L188" s="68">
        <v>56.15</v>
      </c>
    </row>
    <row r="189" spans="1:12" ht="15" x14ac:dyDescent="0.25">
      <c r="A189" s="23"/>
      <c r="B189" s="15"/>
      <c r="C189" s="11"/>
      <c r="D189" s="7" t="s">
        <v>30</v>
      </c>
      <c r="E189" s="73" t="s">
        <v>91</v>
      </c>
      <c r="F189" s="73">
        <v>200</v>
      </c>
      <c r="G189" s="77">
        <v>0.12</v>
      </c>
      <c r="H189" s="77">
        <v>0.12</v>
      </c>
      <c r="I189" s="77">
        <v>29.268000000000001</v>
      </c>
      <c r="J189" s="77">
        <v>116.05999999999999</v>
      </c>
      <c r="K189" s="69" t="s">
        <v>92</v>
      </c>
      <c r="L189" s="68">
        <v>5.97</v>
      </c>
    </row>
    <row r="190" spans="1:12" ht="15" x14ac:dyDescent="0.25">
      <c r="A190" s="23"/>
      <c r="B190" s="15"/>
      <c r="C190" s="11"/>
      <c r="D190" s="7" t="s">
        <v>31</v>
      </c>
      <c r="E190" s="73" t="s">
        <v>57</v>
      </c>
      <c r="F190" s="73">
        <v>50</v>
      </c>
      <c r="G190" s="77">
        <v>3.85</v>
      </c>
      <c r="H190" s="77">
        <v>5.4</v>
      </c>
      <c r="I190" s="77">
        <v>24.9</v>
      </c>
      <c r="J190" s="77">
        <v>131</v>
      </c>
      <c r="K190" s="69" t="s">
        <v>47</v>
      </c>
      <c r="L190" s="68">
        <v>2.5</v>
      </c>
    </row>
    <row r="191" spans="1:12" ht="15" x14ac:dyDescent="0.25">
      <c r="A191" s="23"/>
      <c r="B191" s="15"/>
      <c r="C191" s="11"/>
      <c r="D191" s="7" t="s">
        <v>32</v>
      </c>
      <c r="E191" s="73" t="s">
        <v>58</v>
      </c>
      <c r="F191" s="73">
        <v>70</v>
      </c>
      <c r="G191" s="77">
        <v>4.62</v>
      </c>
      <c r="H191" s="77">
        <v>0.84</v>
      </c>
      <c r="I191" s="77">
        <v>23.94</v>
      </c>
      <c r="J191" s="77">
        <v>126.7</v>
      </c>
      <c r="K191" s="69" t="s">
        <v>59</v>
      </c>
      <c r="L191" s="68">
        <v>4.2</v>
      </c>
    </row>
    <row r="192" spans="1:12" ht="15" x14ac:dyDescent="0.25">
      <c r="A192" s="23"/>
      <c r="B192" s="15"/>
      <c r="C192" s="11"/>
      <c r="D192" s="6" t="s">
        <v>24</v>
      </c>
      <c r="E192" s="73" t="s">
        <v>64</v>
      </c>
      <c r="F192" s="82">
        <v>180</v>
      </c>
      <c r="G192" s="77">
        <v>0.72</v>
      </c>
      <c r="H192" s="77">
        <v>0.72</v>
      </c>
      <c r="I192" s="77">
        <v>17.64</v>
      </c>
      <c r="J192" s="77">
        <v>84.6</v>
      </c>
      <c r="K192" s="69" t="s">
        <v>47</v>
      </c>
      <c r="L192" s="76">
        <v>14.4</v>
      </c>
    </row>
    <row r="193" spans="1:12" ht="15" x14ac:dyDescent="0.25">
      <c r="A193" s="23"/>
      <c r="B193" s="15"/>
      <c r="C193" s="11"/>
      <c r="D193" s="6"/>
      <c r="E193" s="39"/>
      <c r="F193" s="40"/>
      <c r="G193" s="78"/>
      <c r="H193" s="78"/>
      <c r="I193" s="78"/>
      <c r="J193" s="78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1085</v>
      </c>
      <c r="G194" s="63">
        <f t="shared" ref="G194:J194" si="40">SUM(G185:G193)</f>
        <v>40.498399999999997</v>
      </c>
      <c r="H194" s="63">
        <f t="shared" si="40"/>
        <v>48.445899999999995</v>
      </c>
      <c r="I194" s="63">
        <f t="shared" si="40"/>
        <v>140.18099999999998</v>
      </c>
      <c r="J194" s="63">
        <f t="shared" si="40"/>
        <v>1150.3819999999998</v>
      </c>
      <c r="K194" s="25"/>
      <c r="L194" s="19">
        <f t="shared" ref="L194" si="41">SUM(L185:L193)</f>
        <v>93.990000000000009</v>
      </c>
    </row>
    <row r="195" spans="1:12" ht="15.75" thickBot="1" x14ac:dyDescent="0.25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1945</v>
      </c>
      <c r="G195" s="32">
        <f t="shared" ref="G195:L195" si="42">G184+G194</f>
        <v>69.033899999999988</v>
      </c>
      <c r="H195" s="32">
        <f t="shared" si="42"/>
        <v>76.041899999999998</v>
      </c>
      <c r="I195" s="32">
        <f t="shared" si="42"/>
        <v>277.10699999999997</v>
      </c>
      <c r="J195" s="32">
        <f t="shared" si="42"/>
        <v>2055.87</v>
      </c>
      <c r="K195" s="32"/>
      <c r="L195" s="32">
        <f t="shared" si="42"/>
        <v>198.95</v>
      </c>
    </row>
    <row r="196" spans="1:12" ht="13.5" thickBot="1" x14ac:dyDescent="0.25">
      <c r="A196" s="27"/>
      <c r="B196" s="28"/>
      <c r="C196" s="107" t="s">
        <v>5</v>
      </c>
      <c r="D196" s="107"/>
      <c r="E196" s="107"/>
      <c r="F196" s="34">
        <f>(F24+F43+F62+F81+F100+F119+F138+F157+F176+F195)/(IF(F24=0,0,1)+IF(F43=0,0,1)+IF(F62=0,0,1)+IF(F81=0,0,1)+IF(F100=0,0,1)+IF(F119=0,0,1)+IF(F138=0,0,1)+IF(F157=0,0,1)+IF(F176=0,0,1)+IF(F195=0,0,1))</f>
        <v>1865.3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70.941145000000006</v>
      </c>
      <c r="H196" s="34">
        <f t="shared" si="43"/>
        <v>65.812624999999997</v>
      </c>
      <c r="I196" s="34">
        <f t="shared" si="43"/>
        <v>285.99637999999999</v>
      </c>
      <c r="J196" s="34">
        <f t="shared" si="43"/>
        <v>2009.4971199999995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195.959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2024-09-06T07:12:49Z</cp:lastPrinted>
  <dcterms:created xsi:type="dcterms:W3CDTF">2022-05-16T14:23:56Z</dcterms:created>
  <dcterms:modified xsi:type="dcterms:W3CDTF">2024-12-16T06:05:12Z</dcterms:modified>
</cp:coreProperties>
</file>